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FILE YENI OKE\DKB_AGREGAT_BNBA\DKB\DKB SEMESTER I 2023\"/>
    </mc:Choice>
  </mc:AlternateContent>
  <xr:revisionPtr revIDLastSave="0" documentId="13_ncr:1_{66429D69-12FF-40FB-A22C-FFFBDEC79945}" xr6:coauthVersionLast="47" xr6:coauthVersionMax="47" xr10:uidLastSave="{00000000-0000-0000-0000-000000000000}"/>
  <bookViews>
    <workbookView xWindow="-120" yWindow="-120" windowWidth="29040" windowHeight="15720" tabRatio="848" firstSheet="23" activeTab="31" xr2:uid="{00000000-000D-0000-FFFF-FFFF00000000}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PEREKAMAN" sheetId="36" r:id="rId29"/>
    <sheet name="KEPADATAN PENDUDUK" sheetId="35" r:id="rId30"/>
    <sheet name="PENYEBARAN PENDUDUK" sheetId="34" r:id="rId31"/>
    <sheet name="AGAMA" sheetId="33" r:id="rId32"/>
    <sheet name="Sheet1" sheetId="29" r:id="rId33"/>
  </sheets>
  <definedNames>
    <definedName name="_xlnm.Print_Area" localSheetId="31">AGAMA!$A$1:$J$31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KECAMATAN!$B$2:$I$34</definedName>
    <definedName name="_xlnm.Print_Area" localSheetId="27">'KELOMPOK UMUR'!$B$4:$E$27</definedName>
    <definedName name="_xlnm.Print_Area" localSheetId="29">'KEPADATAN PENDUDUK'!$A$1:$F$33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0">'PENYEBARAN PENDUDUK'!$A$1:$E$33</definedName>
    <definedName name="_xlnm.Print_Area" localSheetId="28">PEREKAMAN!$A$3:$E$35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33" l="1"/>
  <c r="I30" i="33"/>
  <c r="H30" i="33"/>
  <c r="G30" i="33"/>
  <c r="F30" i="33"/>
  <c r="E30" i="33"/>
  <c r="D30" i="33"/>
  <c r="C30" i="33"/>
  <c r="D8" i="35" l="1"/>
  <c r="E10" i="36"/>
  <c r="D10" i="36"/>
  <c r="E8" i="35"/>
  <c r="D8" i="34"/>
  <c r="E12" i="34" s="1"/>
  <c r="E23" i="34" l="1"/>
  <c r="E13" i="34"/>
  <c r="E15" i="34"/>
  <c r="E31" i="34"/>
  <c r="E30" i="34"/>
  <c r="E14" i="34"/>
  <c r="E19" i="34"/>
  <c r="E18" i="34"/>
  <c r="E27" i="34"/>
  <c r="E11" i="34"/>
  <c r="E26" i="34"/>
  <c r="E10" i="34"/>
  <c r="E22" i="34"/>
  <c r="F8" i="35"/>
  <c r="E25" i="34"/>
  <c r="E17" i="34"/>
  <c r="E9" i="34"/>
  <c r="E24" i="34"/>
  <c r="E16" i="34"/>
  <c r="E29" i="34"/>
  <c r="E21" i="34"/>
  <c r="E28" i="34"/>
  <c r="E20" i="34"/>
  <c r="D26" i="32" l="1"/>
  <c r="E25" i="32" l="1"/>
  <c r="E17" i="32"/>
  <c r="E16" i="32"/>
  <c r="E20" i="32"/>
  <c r="E10" i="32"/>
  <c r="E24" i="32"/>
  <c r="E13" i="32"/>
  <c r="E23" i="32"/>
  <c r="E15" i="32"/>
  <c r="E22" i="32"/>
  <c r="E21" i="32"/>
  <c r="E12" i="32"/>
  <c r="E18" i="32"/>
  <c r="E14" i="32"/>
  <c r="E11" i="32"/>
  <c r="E19" i="32"/>
  <c r="M31" i="31"/>
  <c r="E26" i="32" l="1"/>
  <c r="L31" i="31"/>
  <c r="K31" i="31"/>
  <c r="J31" i="31"/>
  <c r="I31" i="31"/>
  <c r="H31" i="31"/>
  <c r="G31" i="31"/>
  <c r="F31" i="31"/>
  <c r="E31" i="31"/>
  <c r="D31" i="31"/>
  <c r="C31" i="31"/>
  <c r="G30" i="30" l="1"/>
  <c r="D30" i="30"/>
  <c r="E30" i="30"/>
  <c r="F30" i="30"/>
  <c r="C30" i="30"/>
  <c r="H9" i="3" l="1"/>
  <c r="I9" i="3" l="1"/>
  <c r="E9" i="3" l="1"/>
  <c r="F9" i="3"/>
  <c r="G9" i="3"/>
  <c r="N14" i="3" l="1"/>
  <c r="M18" i="3"/>
  <c r="L17" i="3"/>
  <c r="K15" i="3"/>
</calcChain>
</file>

<file path=xl/sharedStrings.xml><?xml version="1.0" encoding="utf-8"?>
<sst xmlns="http://schemas.openxmlformats.org/spreadsheetml/2006/main" count="1170" uniqueCount="387">
  <si>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</si>
  <si>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</si>
  <si>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</si>
  <si>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</si>
  <si>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</si>
  <si>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</si>
  <si>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</si>
  <si>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</si>
  <si>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</si>
  <si>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</si>
  <si>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</si>
  <si>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</si>
  <si>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</si>
  <si>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</si>
  <si>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</si>
  <si>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</si>
  <si>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</si>
  <si>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</si>
  <si>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</si>
  <si>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</si>
  <si>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</si>
  <si>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</si>
  <si>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</si>
  <si>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</si>
  <si>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</si>
  <si>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</si>
  <si>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</si>
  <si>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</si>
  <si>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</si>
  <si>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</si>
  <si>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</si>
  <si>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</si>
  <si>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</si>
  <si>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</si>
  <si>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</si>
  <si>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</si>
  <si>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</si>
  <si>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</si>
  <si>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</si>
  <si>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</si>
  <si>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</si>
  <si>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</si>
  <si>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</si>
  <si>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</si>
  <si>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</si>
  <si>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</si>
  <si>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</si>
  <si>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</si>
  <si>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</si>
  <si>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</si>
  <si>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TANJUNG  ILIR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</si>
  <si>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</si>
  <si>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</si>
  <si>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</si>
  <si>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</si>
  <si>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</si>
  <si>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</si>
  <si>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</si>
  <si>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</si>
  <si>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</si>
  <si>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</si>
  <si>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</si>
  <si>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</si>
  <si>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</si>
  <si>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</si>
  <si>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</si>
  <si>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</si>
  <si>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</si>
  <si>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</si>
  <si>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</si>
  <si>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</si>
  <si>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</si>
  <si>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</si>
  <si>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</si>
  <si>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</si>
  <si>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</si>
  <si>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</si>
  <si>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</si>
  <si>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</si>
  <si>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</si>
  <si>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</si>
  <si>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</si>
  <si>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</si>
  <si>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</si>
  <si>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</si>
  <si>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</si>
  <si>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</si>
  <si>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</si>
  <si>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</si>
  <si>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</si>
  <si>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</si>
  <si>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</si>
  <si>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</si>
  <si>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</si>
  <si>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</si>
  <si>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</si>
  <si>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</si>
  <si>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</si>
  <si>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</si>
  <si>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</si>
  <si>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</si>
  <si>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</si>
  <si>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</si>
  <si>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</si>
  <si>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</si>
  <si>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</si>
  <si>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</si>
  <si>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</si>
  <si>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</si>
  <si>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</si>
  <si>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</si>
  <si>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</si>
  <si>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</si>
  <si>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</si>
  <si>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</si>
  <si>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</si>
  <si>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</si>
  <si>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</si>
  <si>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</si>
  <si>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</si>
  <si>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</si>
  <si>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</si>
  <si>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</si>
  <si>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</si>
  <si>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</si>
  <si>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</si>
  <si>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</si>
  <si>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</si>
  <si>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</si>
  <si>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</si>
  <si>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</si>
  <si>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</si>
  <si>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</si>
  <si>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</si>
  <si>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</si>
  <si>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</si>
  <si>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</si>
  <si>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</si>
  <si>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</si>
  <si>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</si>
  <si>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</si>
  <si>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</si>
  <si>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</si>
  <si>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</si>
  <si>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</si>
  <si>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</si>
  <si>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</si>
  <si>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</si>
  <si>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</si>
  <si>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</si>
  <si>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</si>
  <si>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</si>
  <si>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</si>
  <si>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</si>
  <si>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</si>
  <si>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</si>
  <si>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</si>
  <si>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</si>
  <si>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</si>
  <si>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</si>
  <si>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</si>
  <si>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</si>
  <si>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</si>
  <si>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</si>
  <si>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</si>
  <si>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</si>
  <si>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</si>
  <si>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</si>
  <si>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</si>
  <si>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</si>
  <si>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</si>
  <si>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</si>
  <si>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</si>
  <si>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</si>
  <si>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</si>
  <si>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</si>
  <si>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</si>
  <si>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</si>
  <si>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</si>
  <si>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</si>
  <si>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</si>
  <si>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</si>
  <si>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</si>
  <si>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</si>
  <si>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</si>
  <si>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</si>
  <si>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</si>
  <si>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</si>
  <si>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</si>
  <si>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</si>
  <si>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</si>
  <si>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</si>
  <si>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</si>
  <si>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</si>
  <si>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</si>
  <si>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</si>
  <si>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</si>
  <si>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</si>
  <si>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</si>
  <si>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</si>
  <si>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</si>
  <si>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</si>
  <si>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</si>
  <si>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</si>
  <si>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</si>
  <si>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</si>
  <si>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</si>
  <si>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</si>
  <si>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</si>
  <si>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</si>
  <si>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</si>
  <si>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</si>
  <si>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</si>
  <si>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</si>
  <si>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</si>
  <si>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</si>
  <si>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</si>
  <si>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</si>
  <si>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</si>
  <si>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</si>
  <si>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</si>
  <si>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</si>
  <si>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</si>
  <si>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</si>
  <si>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</si>
  <si>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</si>
  <si>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</si>
  <si>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</si>
  <si>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</si>
  <si>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</si>
  <si>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</si>
  <si>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</si>
  <si>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</si>
  <si>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</si>
  <si>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</si>
  <si>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</si>
  <si>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</si>
  <si>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</si>
  <si>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</si>
  <si>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</si>
  <si>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</si>
  <si>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</si>
  <si>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</si>
  <si>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</si>
  <si>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</si>
  <si>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</si>
  <si>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</si>
  <si>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</si>
  <si>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</si>
  <si>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</si>
  <si>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</si>
  <si>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</si>
  <si>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</si>
  <si>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</si>
  <si>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</si>
  <si>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</si>
  <si>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</si>
  <si>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</si>
  <si>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</si>
  <si>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</si>
  <si>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</si>
  <si>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</si>
  <si>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</si>
  <si>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</si>
  <si>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PASAR ATAS BANGKO</t>
  </si>
  <si>
    <t>1010</t>
  </si>
  <si>
    <t>1011</t>
  </si>
  <si>
    <t>1013</t>
  </si>
  <si>
    <t>2012</t>
  </si>
  <si>
    <t>2007</t>
  </si>
  <si>
    <t>2013</t>
  </si>
  <si>
    <t>2015</t>
  </si>
  <si>
    <t>2016</t>
  </si>
  <si>
    <t>BADAK TAKURUNG</t>
  </si>
  <si>
    <t>2017</t>
  </si>
  <si>
    <t>RANTAI BIDARO</t>
  </si>
  <si>
    <t>2018</t>
  </si>
  <si>
    <t>2021</t>
  </si>
  <si>
    <t>2027</t>
  </si>
  <si>
    <t>2028</t>
  </si>
  <si>
    <t>2029</t>
  </si>
  <si>
    <t>DURIAN LENCAH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</si>
  <si>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</si>
  <si>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</si>
  <si>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</si>
  <si>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</si>
  <si>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</si>
  <si>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</si>
  <si>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</si>
  <si>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</si>
  <si>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</si>
  <si>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</si>
  <si>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</si>
  <si>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</si>
  <si>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</si>
  <si>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MUARA PANGI</t>
  </si>
  <si>
    <t>MUARO LENGAYO</t>
  </si>
  <si>
    <t>BANGKO BARAT</t>
  </si>
  <si>
    <t>KEDERASAN PANJANG</t>
  </si>
  <si>
    <t>SIMPANG LIMBUR MERANGIN</t>
  </si>
  <si>
    <t>PULAU TUJUH</t>
  </si>
  <si>
    <t>TUNGGUL BULIAN</t>
  </si>
  <si>
    <t>SERI SEMBILAN</t>
  </si>
  <si>
    <t>DURIAN BETAKUK</t>
  </si>
  <si>
    <t>MUARA PANCO TIMUR</t>
  </si>
  <si>
    <t>TIGA ALUR PANGKALAN JAMBU</t>
  </si>
  <si>
    <t>15.02</t>
  </si>
  <si>
    <t xml:space="preserve"> KABUPATEN MERANGIN TAHUN 2023</t>
  </si>
  <si>
    <t>Sumber Data: Data Konsolidasi Bersih Nasional Semester I 2023</t>
  </si>
  <si>
    <t>KECAMATAN JANGKAT KABUPATEN MERANGIN TAHUN 2023</t>
  </si>
  <si>
    <t>KECAMATAN BANGKO KABUPATEN MERANGIN TAHUN 2023</t>
  </si>
  <si>
    <t>KECAMATAN MUARA SIAU KABUPATEN MERANGIN TAHUN 2023</t>
  </si>
  <si>
    <t>KECAMATAN SUNGAI MANAU KABUPATEN MERANGIN TAHUN 2023</t>
  </si>
  <si>
    <t>KECAMATAN TABIR KABUPATEN MERANGIN TAHUN 2023</t>
  </si>
  <si>
    <t>KECAMATAN PAMENANG KABUPATEN MERANGIN TAHUN 2023</t>
  </si>
  <si>
    <t>KECAMATAN TABIR ULU KABUPATEN MERANGIN TAHUN 2023</t>
  </si>
  <si>
    <t>KECAMATAN TABIR SELATAN KABUPATEN MERANGIN TAHUN 2023</t>
  </si>
  <si>
    <t>KECAMATAN LEMBAH MASURAI KABUPATEN MERANGIN TAHUN 2023</t>
  </si>
  <si>
    <t>KECAMATAN BANGKO BARAT KABUPATEN MERANGIN TAHUN 2023</t>
  </si>
  <si>
    <t>KECAMATAN NALO TANTAN KABUPATEN MERANGIN TAHUN 2023</t>
  </si>
  <si>
    <t>KECAMATAN BATANG MASUMAI KABUPATEN MERANGIN TAHUN 2023</t>
  </si>
  <si>
    <t>KECAMATAN PAMENANG BARAT KABUPATEN MERANGIN TAHUN 2023</t>
  </si>
  <si>
    <t>KECAMATAN TABIR ILIR KABUPATEN MERANGIN TAHUN 2023</t>
  </si>
  <si>
    <t>KECAMATAN TABIR TIMUR KABUPATEN MERANGIN TAHUN 2023</t>
  </si>
  <si>
    <t>KECAMATAN RENAH PEMBARAP KABUPATEN MERANGIN TAHUN 2023</t>
  </si>
  <si>
    <t>KECAMATAN PANGKALAN JAMBU KABUPATEN MERANGIN TAHUN 2023</t>
  </si>
  <si>
    <t>KECAMATAN JANGKAT TIMUR KABUPATEN MERANGIN TAHUN 2023</t>
  </si>
  <si>
    <t>KECAMATAN RENAH PAMENANG KABUPATEN MERANGIN TAHUN 2023</t>
  </si>
  <si>
    <t>KECAMATAN PAMENANG SELATAN KABUPATEN MERANGIN TAHUN 2023</t>
  </si>
  <si>
    <t>KECAMATAN MARGO TABIR KABUPATEN MERANGIN TAHUN 2023</t>
  </si>
  <si>
    <t>KECAMATAN TABIR LINTAS KABUPATEN MERANGIN TAHUN 2023</t>
  </si>
  <si>
    <t>KECAMATAN TABIR BARAT KABUPATEN MERANGIN TAHUN 2023</t>
  </si>
  <si>
    <t>KECAMATAN TIANG PUMPUNG KABUPATEN MERANGIN TAHUN 2023</t>
  </si>
  <si>
    <t>JUMLAH PENDUDUK BERDASARKAN STATUS PERKAWINAN KABUPATEN MERANGIN</t>
  </si>
  <si>
    <t>BELUM KAWIN</t>
  </si>
  <si>
    <t>KAWIN</t>
  </si>
  <si>
    <t>CERAI HIDUP</t>
  </si>
  <si>
    <t>CERAI MATI</t>
  </si>
  <si>
    <t>SEMESTER I TANGGAL 30 JUNI 2023</t>
  </si>
  <si>
    <t>KABUPATEN MERANGIN</t>
  </si>
  <si>
    <t>TDK/BLM SKLH</t>
  </si>
  <si>
    <t>BLM TMAT SD</t>
  </si>
  <si>
    <t>SD</t>
  </si>
  <si>
    <t>SMP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</si>
  <si>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</si>
  <si>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</si>
  <si>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</si>
  <si>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</si>
  <si>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</si>
  <si>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</si>
  <si>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</si>
  <si>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</si>
  <si>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</si>
  <si>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</si>
  <si>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</si>
  <si>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</si>
  <si>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</si>
  <si>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</si>
  <si>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</si>
  <si>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</si>
  <si>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</si>
  <si>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</si>
  <si>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</si>
  <si>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</si>
  <si>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</si>
  <si>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</si>
  <si>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</si>
  <si>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</si>
  <si>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</si>
  <si>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</si>
  <si>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</si>
  <si>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</si>
  <si>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</si>
  <si>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</si>
  <si>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</si>
  <si>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</si>
  <si>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</si>
  <si>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</si>
  <si>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</si>
  <si>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</si>
  <si>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</si>
  <si>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</si>
  <si>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</si>
  <si>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</si>
  <si>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WAJIK KTP</t>
  </si>
  <si>
    <t>PEREKAMAN</t>
  </si>
  <si>
    <t xml:space="preserve">JUMLAH PENDUDUK BERDASARKAN JENJANG PENDIDIKAN YANG DITAMATKAN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</si>
</sst>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64" formatCode="_(* #,##0_);_(* \(#,##0\);_(* &quot;-&quot;??_);_(@_)"/>
    <numFmt numFmtId="165" formatCode="_-* #,##0_-;\-* #,##0_-;_-* &quot;-&quot;??_-;_-@_-"/>
    <numFmt numFmtId="166" formatCode="_-* #,##0.00_-;\-* #,##0.00_-;_-* &quot;-&quot;_-;_-@_-"/>
  </numFmts>
  <fonts count="43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9"/>
      </patternFill>
    </fill>
    <fill>
      <patternFill patternType="solid">
        <fgColor rgb="FF5991D5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82C836"/>
        <bgColor indexed="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1" fontId="4" fillId="0" borderId="0" applyFont="0" applyFill="0" applyBorder="0" applyAlignment="0" applyProtection="0"/>
    <xf numFmtId="0" fontId="14" fillId="0" borderId="0"/>
    <xf numFmtId="0" fontId="14" fillId="0" borderId="0"/>
    <xf numFmtId="43" fontId="4" fillId="0" borderId="0" applyFont="0" applyFill="0" applyBorder="0" applyAlignment="0" applyProtection="0"/>
    <xf numFmtId="0" fontId="37" fillId="0" borderId="0"/>
  </cellStyleXfs>
  <cellXfs count="16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0" fillId="4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0" fontId="11" fillId="0" borderId="0" xfId="0" applyFont="1"/>
    <xf numFmtId="0" fontId="3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1" fontId="13" fillId="0" borderId="1" xfId="1" applyFont="1" applyBorder="1" applyAlignment="1">
      <alignment vertical="center"/>
    </xf>
    <xf numFmtId="41" fontId="2" fillId="0" borderId="1" xfId="1" applyFont="1" applyBorder="1" applyAlignment="1">
      <alignment vertical="center"/>
    </xf>
    <xf numFmtId="0" fontId="12" fillId="0" borderId="0" xfId="0" applyFont="1" applyAlignment="1"/>
    <xf numFmtId="41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1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20" fillId="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1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41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41" fontId="0" fillId="0" borderId="0" xfId="1" applyFont="1" applyBorder="1"/>
    <xf numFmtId="0" fontId="23" fillId="5" borderId="1" xfId="0" applyFont="1" applyFill="1" applyBorder="1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41" fontId="0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41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41" fontId="26" fillId="0" borderId="1" xfId="1" applyFont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0" fontId="0" fillId="0" borderId="0" xfId="0" applyAlignment="1"/>
    <xf numFmtId="0" fontId="27" fillId="7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4" fontId="13" fillId="0" borderId="1" xfId="4" applyNumberFormat="1" applyFont="1" applyBorder="1" applyAlignment="1">
      <alignment horizontal="right" vertical="center"/>
    </xf>
    <xf numFmtId="41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41" fontId="0" fillId="0" borderId="1" xfId="1" applyFont="1" applyBorder="1" applyAlignment="1">
      <alignment horizontal="left" vertical="center"/>
    </xf>
    <xf numFmtId="0" fontId="14" fillId="7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41" fontId="30" fillId="0" borderId="0" xfId="1" applyFont="1" applyFill="1" applyBorder="1"/>
    <xf numFmtId="41" fontId="30" fillId="0" borderId="0" xfId="0" applyNumberFormat="1" applyFont="1"/>
    <xf numFmtId="0" fontId="10" fillId="2" borderId="1" xfId="0" applyFont="1" applyFill="1" applyBorder="1" applyAlignment="1">
      <alignment horizontal="center" vertical="center"/>
    </xf>
    <xf numFmtId="0" fontId="32" fillId="3" borderId="1" xfId="0" applyFont="1" applyFill="1" applyBorder="1" applyAlignment="1">
      <alignment horizontal="center"/>
    </xf>
    <xf numFmtId="0" fontId="33" fillId="5" borderId="1" xfId="0" applyFont="1" applyFill="1" applyBorder="1" applyAlignment="1">
      <alignment horizontal="center" vertical="center"/>
    </xf>
    <xf numFmtId="0" fontId="32" fillId="3" borderId="1" xfId="0" applyFont="1" applyFill="1" applyBorder="1"/>
    <xf numFmtId="41" fontId="32" fillId="3" borderId="1" xfId="1" applyFont="1" applyFill="1" applyBorder="1"/>
    <xf numFmtId="41" fontId="33" fillId="5" borderId="1" xfId="1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41" fontId="33" fillId="5" borderId="1" xfId="1" applyFont="1" applyFill="1" applyBorder="1" applyAlignment="1">
      <alignment horizontal="right" vertical="center"/>
    </xf>
    <xf numFmtId="41" fontId="34" fillId="3" borderId="1" xfId="1" applyFont="1" applyFill="1" applyBorder="1" applyAlignment="1">
      <alignment horizontal="center" vertical="center"/>
    </xf>
    <xf numFmtId="41" fontId="14" fillId="7" borderId="1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horizontal="center" vertical="center"/>
    </xf>
    <xf numFmtId="41" fontId="35" fillId="3" borderId="4" xfId="1" applyFont="1" applyFill="1" applyBorder="1" applyAlignment="1">
      <alignment vertical="center"/>
    </xf>
    <xf numFmtId="41" fontId="35" fillId="3" borderId="1" xfId="1" applyFont="1" applyFill="1" applyBorder="1" applyAlignment="1">
      <alignment vertical="center"/>
    </xf>
    <xf numFmtId="41" fontId="35" fillId="3" borderId="1" xfId="1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left" vertical="center"/>
    </xf>
    <xf numFmtId="41" fontId="34" fillId="3" borderId="1" xfId="1" applyFont="1" applyFill="1" applyBorder="1" applyAlignment="1">
      <alignment vertical="center"/>
    </xf>
    <xf numFmtId="41" fontId="36" fillId="3" borderId="1" xfId="1" applyFont="1" applyFill="1" applyBorder="1" applyAlignment="1">
      <alignment vertical="center"/>
    </xf>
    <xf numFmtId="165" fontId="10" fillId="0" borderId="1" xfId="4" applyNumberFormat="1" applyFont="1" applyBorder="1"/>
    <xf numFmtId="165" fontId="0" fillId="0" borderId="1" xfId="4" applyNumberFormat="1" applyFont="1" applyBorder="1" applyAlignme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165" fontId="4" fillId="0" borderId="1" xfId="4" applyNumberFormat="1" applyFont="1" applyBorder="1"/>
    <xf numFmtId="41" fontId="39" fillId="4" borderId="1" xfId="0" applyNumberFormat="1" applyFont="1" applyFill="1" applyBorder="1" applyAlignment="1">
      <alignment vertical="center" wrapText="1"/>
    </xf>
    <xf numFmtId="0" fontId="8" fillId="0" borderId="0" xfId="0" applyFont="1" applyAlignment="1"/>
    <xf numFmtId="41" fontId="0" fillId="0" borderId="0" xfId="1" applyFont="1"/>
    <xf numFmtId="0" fontId="41" fillId="2" borderId="1" xfId="0" applyFont="1" applyFill="1" applyBorder="1" applyAlignment="1">
      <alignment horizontal="center" vertical="center" wrapText="1"/>
    </xf>
    <xf numFmtId="164" fontId="42" fillId="0" borderId="1" xfId="4" applyNumberFormat="1" applyFont="1" applyBorder="1" applyAlignment="1">
      <alignment horizontal="right" vertical="center" wrapText="1"/>
    </xf>
    <xf numFmtId="164" fontId="39" fillId="4" borderId="3" xfId="4" applyNumberFormat="1" applyFont="1" applyFill="1" applyBorder="1" applyAlignment="1">
      <alignment horizontal="right" vertical="center" wrapText="1"/>
    </xf>
    <xf numFmtId="0" fontId="39" fillId="2" borderId="1" xfId="0" applyFont="1" applyFill="1" applyBorder="1" applyAlignment="1">
      <alignment horizontal="center" vertical="center"/>
    </xf>
    <xf numFmtId="166" fontId="16" fillId="0" borderId="1" xfId="1" applyNumberFormat="1" applyFont="1" applyBorder="1"/>
    <xf numFmtId="41" fontId="5" fillId="4" borderId="1" xfId="1" applyNumberFormat="1" applyFont="1" applyFill="1" applyBorder="1" applyAlignment="1">
      <alignment vertical="center"/>
    </xf>
    <xf numFmtId="41" fontId="16" fillId="0" borderId="1" xfId="1" applyNumberFormat="1" applyFont="1" applyBorder="1"/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41" fontId="42" fillId="0" borderId="1" xfId="1" applyFont="1" applyBorder="1" applyAlignment="1">
      <alignment vertical="center" wrapText="1"/>
    </xf>
    <xf numFmtId="164" fontId="39" fillId="4" borderId="1" xfId="4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2" fontId="0" fillId="0" borderId="1" xfId="0" applyNumberFormat="1" applyBorder="1"/>
    <xf numFmtId="0" fontId="1" fillId="0" borderId="0" xfId="0" applyFont="1"/>
    <xf numFmtId="0" fontId="11" fillId="0" borderId="5" xfId="0" applyFont="1" applyBorder="1" applyAlignment="1"/>
    <xf numFmtId="41" fontId="32" fillId="3" borderId="1" xfId="1" applyNumberFormat="1" applyFont="1" applyFill="1" applyBorder="1"/>
    <xf numFmtId="166" fontId="0" fillId="0" borderId="1" xfId="1" applyNumberFormat="1" applyFont="1" applyBorder="1" applyAlignment="1"/>
    <xf numFmtId="41" fontId="0" fillId="0" borderId="0" xfId="0" applyNumberFormat="1"/>
    <xf numFmtId="41" fontId="0" fillId="0" borderId="1" xfId="1" applyNumberFormat="1" applyFont="1" applyBorder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/>
    </xf>
    <xf numFmtId="0" fontId="21" fillId="2" borderId="3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4" borderId="1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</cellXfs>
  <cellStyles count="6">
    <cellStyle name="Comma" xfId="4" builtinId="3"/>
    <cellStyle name="Comma [0]" xfId="1" builtinId="6"/>
    <cellStyle name="Normal" xfId="0" builtinId="0"/>
    <cellStyle name="Normal 2" xfId="5" xr:uid="{00000000-0005-0000-0000-000003000000}"/>
    <cellStyle name="Normal 20" xfId="3" xr:uid="{00000000-0005-0000-0000-000004000000}"/>
    <cellStyle name="Normal 21" xfId="2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34"/>
  <sheetViews>
    <sheetView topLeftCell="A4" zoomScaleNormal="100" workbookViewId="0">
      <selection activeCell="M34" sqref="M34"/>
    </sheetView>
  </sheetViews>
  <sheetFormatPr defaultRowHeight="15" x14ac:dyDescent="0.25"/>
  <cols>
    <col min="1" max="1" width="5.7109375" customWidth="1"/>
    <col min="2" max="2" width="5.5703125" style="1" customWidth="1"/>
    <col min="3" max="3" width="22.5703125" style="1" customWidth="1"/>
    <col min="4" max="4" width="26.85546875" bestFit="1" customWidth="1"/>
    <col min="5" max="5" width="15.7109375" customWidth="1"/>
    <col min="6" max="6" width="17.5703125" customWidth="1"/>
    <col min="7" max="7" width="12.7109375" customWidth="1"/>
    <col min="8" max="8" width="14" customWidth="1"/>
    <col min="9" max="9" width="13" customWidth="1"/>
    <col min="10" max="10" width="7.28515625" customWidth="1"/>
    <col min="11" max="11" width="9.140625" style="72"/>
    <col min="12" max="13" width="9.5703125" style="72" bestFit="1" customWidth="1"/>
    <col min="14" max="14" width="9.140625" style="72"/>
  </cols>
  <sheetData>
    <row r="2" spans="2:14" ht="18" x14ac:dyDescent="0.25">
      <c r="B2" s="124" t="s">
        <v>247</v>
      </c>
      <c r="C2" s="124"/>
      <c r="D2" s="124"/>
      <c r="E2" s="124"/>
      <c r="F2" s="124"/>
      <c r="G2" s="124"/>
      <c r="H2" s="124"/>
      <c r="I2" s="124"/>
      <c r="J2" s="5"/>
      <c r="K2" s="71"/>
    </row>
    <row r="3" spans="2:14" ht="18" x14ac:dyDescent="0.25">
      <c r="B3" s="124" t="s">
        <v>307</v>
      </c>
      <c r="C3" s="124"/>
      <c r="D3" s="124"/>
      <c r="E3" s="124"/>
      <c r="F3" s="124"/>
      <c r="G3" s="124"/>
      <c r="H3" s="124"/>
      <c r="I3" s="124"/>
      <c r="J3" s="5"/>
      <c r="K3" s="71"/>
    </row>
    <row r="4" spans="2:14" ht="15.75" x14ac:dyDescent="0.25">
      <c r="B4" s="125" t="s">
        <v>338</v>
      </c>
      <c r="C4" s="125"/>
      <c r="D4" s="125"/>
      <c r="E4" s="125"/>
      <c r="F4" s="125"/>
      <c r="G4" s="125"/>
      <c r="H4" s="125"/>
      <c r="I4" s="125"/>
      <c r="J4" s="6"/>
      <c r="K4" s="73"/>
    </row>
    <row r="6" spans="2:14" x14ac:dyDescent="0.25">
      <c r="B6" s="127" t="s">
        <v>213</v>
      </c>
      <c r="C6" s="127" t="s">
        <v>215</v>
      </c>
      <c r="D6" s="127" t="s">
        <v>216</v>
      </c>
      <c r="E6" s="126" t="s">
        <v>217</v>
      </c>
      <c r="F6" s="126"/>
      <c r="G6" s="126"/>
      <c r="H6" s="126" t="s">
        <v>218</v>
      </c>
      <c r="I6" s="126" t="s">
        <v>214</v>
      </c>
    </row>
    <row r="7" spans="2:14" x14ac:dyDescent="0.25">
      <c r="B7" s="128"/>
      <c r="C7" s="128"/>
      <c r="D7" s="128"/>
      <c r="E7" s="76" t="s">
        <v>219</v>
      </c>
      <c r="F7" s="76" t="s">
        <v>220</v>
      </c>
      <c r="G7" s="76" t="s">
        <v>221</v>
      </c>
      <c r="H7" s="126"/>
      <c r="I7" s="126"/>
    </row>
    <row r="8" spans="2:14" x14ac:dyDescent="0.25">
      <c r="B8" s="7">
        <v>1</v>
      </c>
      <c r="C8" s="7">
        <v>2</v>
      </c>
      <c r="D8" s="7">
        <v>3</v>
      </c>
      <c r="E8" s="7">
        <v>4</v>
      </c>
      <c r="F8" s="7">
        <v>5</v>
      </c>
      <c r="G8" s="7">
        <v>6</v>
      </c>
      <c r="H8" s="7">
        <v>7</v>
      </c>
      <c r="I8" s="7">
        <v>8</v>
      </c>
    </row>
    <row r="9" spans="2:14" ht="18.75" x14ac:dyDescent="0.3">
      <c r="B9" s="77"/>
      <c r="C9" s="78" t="s">
        <v>306</v>
      </c>
      <c r="D9" s="79" t="s">
        <v>222</v>
      </c>
      <c r="E9" s="80">
        <f>SUM(E10:E33)</f>
        <v>194816</v>
      </c>
      <c r="F9" s="80">
        <f>SUM(F10:F33)</f>
        <v>188860</v>
      </c>
      <c r="G9" s="80">
        <f>SUM(G10:G33)</f>
        <v>383676</v>
      </c>
      <c r="H9" s="80">
        <f>SUM(H10:H33)</f>
        <v>269426</v>
      </c>
      <c r="I9" s="80">
        <f>SUM(I10:I33)</f>
        <v>123772</v>
      </c>
    </row>
    <row r="10" spans="2:14" ht="16.5" customHeight="1" x14ac:dyDescent="0.25">
      <c r="B10" s="2">
        <v>1</v>
      </c>
      <c r="C10" s="4" t="s">
        <v>223</v>
      </c>
      <c r="D10" s="3" t="s">
        <v>0</v>
      </c>
      <c r="E10" s="94">
        <v>5564</v>
      </c>
      <c r="F10" s="94">
        <v>5288</v>
      </c>
      <c r="G10" s="94">
        <v>10852</v>
      </c>
      <c r="H10" s="94">
        <v>7367</v>
      </c>
      <c r="I10" s="94">
        <v>3486</v>
      </c>
      <c r="K10" s="74">
        <v>10469</v>
      </c>
      <c r="L10" s="74">
        <v>49962</v>
      </c>
      <c r="M10" s="74">
        <v>30847</v>
      </c>
      <c r="N10" s="74">
        <v>35144</v>
      </c>
    </row>
    <row r="11" spans="2:14" ht="16.5" customHeight="1" x14ac:dyDescent="0.25">
      <c r="B11" s="2">
        <v>2</v>
      </c>
      <c r="C11" s="4" t="s">
        <v>224</v>
      </c>
      <c r="D11" s="3" t="s">
        <v>12</v>
      </c>
      <c r="E11" s="94">
        <v>25514</v>
      </c>
      <c r="F11" s="94">
        <v>24934</v>
      </c>
      <c r="G11" s="94">
        <v>50448</v>
      </c>
      <c r="H11" s="94">
        <v>34998</v>
      </c>
      <c r="I11" s="94">
        <v>15445</v>
      </c>
      <c r="K11" s="74">
        <v>10249</v>
      </c>
      <c r="L11" s="74">
        <v>11885</v>
      </c>
      <c r="M11" s="74">
        <v>9584</v>
      </c>
      <c r="N11" s="74">
        <v>10821</v>
      </c>
    </row>
    <row r="12" spans="2:14" ht="16.5" customHeight="1" x14ac:dyDescent="0.25">
      <c r="B12" s="2">
        <v>3</v>
      </c>
      <c r="C12" s="4" t="s">
        <v>225</v>
      </c>
      <c r="D12" s="3" t="s">
        <v>20</v>
      </c>
      <c r="E12" s="94">
        <v>5602</v>
      </c>
      <c r="F12" s="94">
        <v>5319</v>
      </c>
      <c r="G12" s="94">
        <v>10921</v>
      </c>
      <c r="H12" s="94">
        <v>7744</v>
      </c>
      <c r="I12" s="94">
        <v>3586</v>
      </c>
      <c r="K12" s="74">
        <v>15919</v>
      </c>
      <c r="L12" s="74">
        <v>18989</v>
      </c>
      <c r="M12" s="74">
        <v>30103</v>
      </c>
      <c r="N12" s="74">
        <v>17905</v>
      </c>
    </row>
    <row r="13" spans="2:14" ht="16.5" customHeight="1" x14ac:dyDescent="0.25">
      <c r="B13" s="2">
        <v>4</v>
      </c>
      <c r="C13" s="4" t="s">
        <v>226</v>
      </c>
      <c r="D13" s="3" t="s">
        <v>35</v>
      </c>
      <c r="E13" s="94">
        <v>5676</v>
      </c>
      <c r="F13" s="94">
        <v>5734</v>
      </c>
      <c r="G13" s="94">
        <v>11410</v>
      </c>
      <c r="H13" s="94">
        <v>7893</v>
      </c>
      <c r="I13" s="94">
        <v>3547</v>
      </c>
      <c r="K13" s="74">
        <v>10636</v>
      </c>
      <c r="L13" s="74">
        <v>11402</v>
      </c>
      <c r="M13" s="74">
        <v>7975</v>
      </c>
      <c r="N13" s="74">
        <v>14596</v>
      </c>
    </row>
    <row r="14" spans="2:14" ht="16.5" customHeight="1" x14ac:dyDescent="0.25">
      <c r="B14" s="2">
        <v>5</v>
      </c>
      <c r="C14" s="4" t="s">
        <v>227</v>
      </c>
      <c r="D14" s="3" t="s">
        <v>44</v>
      </c>
      <c r="E14" s="94">
        <v>15970</v>
      </c>
      <c r="F14" s="94">
        <v>15847</v>
      </c>
      <c r="G14" s="94">
        <v>31817</v>
      </c>
      <c r="H14" s="94">
        <v>21755</v>
      </c>
      <c r="I14" s="94">
        <v>10429</v>
      </c>
      <c r="K14" s="74">
        <v>4870</v>
      </c>
      <c r="L14" s="74">
        <v>13611</v>
      </c>
      <c r="M14" s="74">
        <v>13889</v>
      </c>
      <c r="N14" s="75">
        <f>SUM(N10:N13)</f>
        <v>78466</v>
      </c>
    </row>
    <row r="15" spans="2:14" ht="16.5" customHeight="1" x14ac:dyDescent="0.25">
      <c r="B15" s="2">
        <v>6</v>
      </c>
      <c r="C15" s="4" t="s">
        <v>228</v>
      </c>
      <c r="D15" s="3" t="s">
        <v>54</v>
      </c>
      <c r="E15" s="94">
        <v>18393</v>
      </c>
      <c r="F15" s="94">
        <v>17615</v>
      </c>
      <c r="G15" s="94">
        <v>36008</v>
      </c>
      <c r="H15" s="94">
        <v>25582</v>
      </c>
      <c r="I15" s="94">
        <v>11573</v>
      </c>
      <c r="K15" s="75">
        <f>SUM(K10:K14)</f>
        <v>52143</v>
      </c>
      <c r="L15" s="74">
        <v>11141</v>
      </c>
      <c r="M15" s="74">
        <v>8427</v>
      </c>
    </row>
    <row r="16" spans="2:14" ht="16.5" customHeight="1" x14ac:dyDescent="0.25">
      <c r="B16" s="2">
        <v>7</v>
      </c>
      <c r="C16" s="4" t="s">
        <v>229</v>
      </c>
      <c r="D16" s="3" t="s">
        <v>68</v>
      </c>
      <c r="E16" s="94">
        <v>4391</v>
      </c>
      <c r="F16" s="94">
        <v>4446</v>
      </c>
      <c r="G16" s="94">
        <v>8837</v>
      </c>
      <c r="H16" s="94">
        <v>6387</v>
      </c>
      <c r="I16" s="94">
        <v>3026</v>
      </c>
      <c r="L16" s="74">
        <v>6852</v>
      </c>
      <c r="M16" s="74">
        <v>8510</v>
      </c>
    </row>
    <row r="17" spans="2:13" ht="16.5" customHeight="1" x14ac:dyDescent="0.25">
      <c r="B17" s="2">
        <v>8</v>
      </c>
      <c r="C17" s="4" t="s">
        <v>230</v>
      </c>
      <c r="D17" s="3" t="s">
        <v>75</v>
      </c>
      <c r="E17" s="94">
        <v>15642</v>
      </c>
      <c r="F17" s="94">
        <v>14969</v>
      </c>
      <c r="G17" s="94">
        <v>30611</v>
      </c>
      <c r="H17" s="94">
        <v>21782</v>
      </c>
      <c r="I17" s="94">
        <v>9887</v>
      </c>
      <c r="L17" s="75">
        <f>SUM(L10:L16)</f>
        <v>123842</v>
      </c>
      <c r="M17" s="72">
        <v>9686</v>
      </c>
    </row>
    <row r="18" spans="2:13" ht="16.5" customHeight="1" x14ac:dyDescent="0.25">
      <c r="B18" s="2">
        <v>9</v>
      </c>
      <c r="C18" s="4" t="s">
        <v>231</v>
      </c>
      <c r="D18" s="3" t="s">
        <v>84</v>
      </c>
      <c r="E18" s="94">
        <v>8672</v>
      </c>
      <c r="F18" s="94">
        <v>8111</v>
      </c>
      <c r="G18" s="94">
        <v>16783</v>
      </c>
      <c r="H18" s="94">
        <v>11648</v>
      </c>
      <c r="I18" s="94">
        <v>5439</v>
      </c>
      <c r="M18" s="75">
        <f>SUM(M10:M17)</f>
        <v>119021</v>
      </c>
    </row>
    <row r="19" spans="2:13" ht="16.5" customHeight="1" x14ac:dyDescent="0.25">
      <c r="B19" s="2">
        <v>10</v>
      </c>
      <c r="C19" s="4" t="s">
        <v>232</v>
      </c>
      <c r="D19" s="3" t="s">
        <v>98</v>
      </c>
      <c r="E19" s="94">
        <v>5875</v>
      </c>
      <c r="F19" s="94">
        <v>5643</v>
      </c>
      <c r="G19" s="94">
        <v>11518</v>
      </c>
      <c r="H19" s="94">
        <v>8272</v>
      </c>
      <c r="I19" s="94">
        <v>3790</v>
      </c>
    </row>
    <row r="20" spans="2:13" ht="16.5" customHeight="1" x14ac:dyDescent="0.25">
      <c r="B20" s="2">
        <v>11</v>
      </c>
      <c r="C20" s="4" t="s">
        <v>233</v>
      </c>
      <c r="D20" s="3" t="s">
        <v>105</v>
      </c>
      <c r="E20" s="94">
        <v>10158</v>
      </c>
      <c r="F20" s="94">
        <v>9822</v>
      </c>
      <c r="G20" s="94">
        <v>19980</v>
      </c>
      <c r="H20" s="94">
        <v>13492</v>
      </c>
      <c r="I20" s="94">
        <v>6090</v>
      </c>
    </row>
    <row r="21" spans="2:13" ht="16.5" customHeight="1" x14ac:dyDescent="0.25">
      <c r="B21" s="2">
        <v>12</v>
      </c>
      <c r="C21" s="4" t="s">
        <v>234</v>
      </c>
      <c r="D21" s="3" t="s">
        <v>113</v>
      </c>
      <c r="E21" s="94">
        <v>6248</v>
      </c>
      <c r="F21" s="94">
        <v>6016</v>
      </c>
      <c r="G21" s="94">
        <v>12264</v>
      </c>
      <c r="H21" s="94">
        <v>8567</v>
      </c>
      <c r="I21" s="94">
        <v>3834</v>
      </c>
    </row>
    <row r="22" spans="2:13" ht="16.5" customHeight="1" x14ac:dyDescent="0.25">
      <c r="B22" s="2">
        <v>13</v>
      </c>
      <c r="C22" s="4" t="s">
        <v>235</v>
      </c>
      <c r="D22" s="3" t="s">
        <v>123</v>
      </c>
      <c r="E22" s="94">
        <v>9308</v>
      </c>
      <c r="F22" s="94">
        <v>9062</v>
      </c>
      <c r="G22" s="94">
        <v>18370</v>
      </c>
      <c r="H22" s="94">
        <v>13110</v>
      </c>
      <c r="I22" s="94">
        <v>5946</v>
      </c>
    </row>
    <row r="23" spans="2:13" ht="16.5" customHeight="1" x14ac:dyDescent="0.25">
      <c r="B23" s="2">
        <v>14</v>
      </c>
      <c r="C23" s="4" t="s">
        <v>236</v>
      </c>
      <c r="D23" s="3" t="s">
        <v>130</v>
      </c>
      <c r="E23" s="94">
        <v>5017</v>
      </c>
      <c r="F23" s="94">
        <v>4911</v>
      </c>
      <c r="G23" s="94">
        <v>9928</v>
      </c>
      <c r="H23" s="94">
        <v>7005</v>
      </c>
      <c r="I23" s="94">
        <v>3400</v>
      </c>
    </row>
    <row r="24" spans="2:13" ht="16.5" customHeight="1" x14ac:dyDescent="0.25">
      <c r="B24" s="2">
        <v>15</v>
      </c>
      <c r="C24" s="4" t="s">
        <v>237</v>
      </c>
      <c r="D24" s="3" t="s">
        <v>136</v>
      </c>
      <c r="E24" s="94">
        <v>4215</v>
      </c>
      <c r="F24" s="94">
        <v>4032</v>
      </c>
      <c r="G24" s="94">
        <v>8247</v>
      </c>
      <c r="H24" s="94">
        <v>5906</v>
      </c>
      <c r="I24" s="94">
        <v>2784</v>
      </c>
    </row>
    <row r="25" spans="2:13" ht="16.5" customHeight="1" x14ac:dyDescent="0.25">
      <c r="B25" s="2">
        <v>16</v>
      </c>
      <c r="C25" s="4" t="s">
        <v>238</v>
      </c>
      <c r="D25" s="3" t="s">
        <v>140</v>
      </c>
      <c r="E25" s="94">
        <v>7206</v>
      </c>
      <c r="F25" s="94">
        <v>6863</v>
      </c>
      <c r="G25" s="94">
        <v>14069</v>
      </c>
      <c r="H25" s="94">
        <v>9697</v>
      </c>
      <c r="I25" s="94">
        <v>4403</v>
      </c>
    </row>
    <row r="26" spans="2:13" ht="16.5" customHeight="1" x14ac:dyDescent="0.25">
      <c r="B26" s="2">
        <v>17</v>
      </c>
      <c r="C26" s="4" t="s">
        <v>239</v>
      </c>
      <c r="D26" s="3" t="s">
        <v>150</v>
      </c>
      <c r="E26" s="94">
        <v>3519</v>
      </c>
      <c r="F26" s="94">
        <v>3594</v>
      </c>
      <c r="G26" s="94">
        <v>7113</v>
      </c>
      <c r="H26" s="94">
        <v>5085</v>
      </c>
      <c r="I26" s="94">
        <v>2373</v>
      </c>
    </row>
    <row r="27" spans="2:13" ht="16.5" customHeight="1" x14ac:dyDescent="0.25">
      <c r="B27" s="2">
        <v>18</v>
      </c>
      <c r="C27" s="4" t="s">
        <v>240</v>
      </c>
      <c r="D27" s="3" t="s">
        <v>157</v>
      </c>
      <c r="E27" s="94">
        <v>5471</v>
      </c>
      <c r="F27" s="94">
        <v>5173</v>
      </c>
      <c r="G27" s="94">
        <v>10644</v>
      </c>
      <c r="H27" s="94">
        <v>7281</v>
      </c>
      <c r="I27" s="94">
        <v>3497</v>
      </c>
    </row>
    <row r="28" spans="2:13" ht="16.5" customHeight="1" x14ac:dyDescent="0.25">
      <c r="B28" s="2">
        <v>19</v>
      </c>
      <c r="C28" s="4" t="s">
        <v>241</v>
      </c>
      <c r="D28" s="3" t="s">
        <v>170</v>
      </c>
      <c r="E28" s="94">
        <v>7543</v>
      </c>
      <c r="F28" s="94">
        <v>7295</v>
      </c>
      <c r="G28" s="94">
        <v>14838</v>
      </c>
      <c r="H28" s="94">
        <v>10692</v>
      </c>
      <c r="I28" s="94">
        <v>4943</v>
      </c>
    </row>
    <row r="29" spans="2:13" ht="16.5" customHeight="1" x14ac:dyDescent="0.25">
      <c r="B29" s="2">
        <v>20</v>
      </c>
      <c r="C29" s="4" t="s">
        <v>242</v>
      </c>
      <c r="D29" s="3" t="s">
        <v>175</v>
      </c>
      <c r="E29" s="94">
        <v>5654</v>
      </c>
      <c r="F29" s="94">
        <v>5455</v>
      </c>
      <c r="G29" s="94">
        <v>11109</v>
      </c>
      <c r="H29" s="94">
        <v>7760</v>
      </c>
      <c r="I29" s="94">
        <v>3588</v>
      </c>
    </row>
    <row r="30" spans="2:13" ht="16.5" customHeight="1" x14ac:dyDescent="0.25">
      <c r="B30" s="2">
        <v>21</v>
      </c>
      <c r="C30" s="4" t="s">
        <v>243</v>
      </c>
      <c r="D30" s="3" t="s">
        <v>179</v>
      </c>
      <c r="E30" s="94">
        <v>7259</v>
      </c>
      <c r="F30" s="94">
        <v>7067</v>
      </c>
      <c r="G30" s="94">
        <v>14326</v>
      </c>
      <c r="H30" s="94">
        <v>10507</v>
      </c>
      <c r="I30" s="94">
        <v>4913</v>
      </c>
    </row>
    <row r="31" spans="2:13" ht="16.5" customHeight="1" x14ac:dyDescent="0.25">
      <c r="B31" s="2">
        <v>22</v>
      </c>
      <c r="C31" s="4" t="s">
        <v>244</v>
      </c>
      <c r="D31" s="3" t="s">
        <v>186</v>
      </c>
      <c r="E31" s="94">
        <v>4406</v>
      </c>
      <c r="F31" s="94">
        <v>4219</v>
      </c>
      <c r="G31" s="94">
        <v>8625</v>
      </c>
      <c r="H31" s="94">
        <v>6181</v>
      </c>
      <c r="I31" s="94">
        <v>2858</v>
      </c>
    </row>
    <row r="32" spans="2:13" ht="16.5" customHeight="1" x14ac:dyDescent="0.25">
      <c r="B32" s="2">
        <v>23</v>
      </c>
      <c r="C32" s="4" t="s">
        <v>245</v>
      </c>
      <c r="D32" s="3" t="s">
        <v>191</v>
      </c>
      <c r="E32" s="94">
        <v>5000</v>
      </c>
      <c r="F32" s="94">
        <v>4974</v>
      </c>
      <c r="G32" s="94">
        <v>9974</v>
      </c>
      <c r="H32" s="94">
        <v>7008</v>
      </c>
      <c r="I32" s="94">
        <v>3199</v>
      </c>
    </row>
    <row r="33" spans="2:9" ht="16.5" customHeight="1" x14ac:dyDescent="0.25">
      <c r="B33" s="2">
        <v>24</v>
      </c>
      <c r="C33" s="4" t="s">
        <v>246</v>
      </c>
      <c r="D33" s="3" t="s">
        <v>206</v>
      </c>
      <c r="E33" s="94">
        <v>2513</v>
      </c>
      <c r="F33" s="94">
        <v>2471</v>
      </c>
      <c r="G33" s="94">
        <v>4984</v>
      </c>
      <c r="H33" s="94">
        <v>3707</v>
      </c>
      <c r="I33" s="94">
        <v>1736</v>
      </c>
    </row>
    <row r="34" spans="2:9" x14ac:dyDescent="0.25">
      <c r="B34" s="9" t="s">
        <v>308</v>
      </c>
      <c r="C34" s="10"/>
      <c r="D34" s="10"/>
      <c r="E34" s="10"/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1.1811023622047245" right="0" top="0.74803149606299213" bottom="0.74803149606299213" header="0.31496062992125984" footer="0.31496062992125984"/>
  <pageSetup paperSize="5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sqref="A1:H20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309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27.75" customHeight="1" x14ac:dyDescent="0.25">
      <c r="A5" s="130" t="s">
        <v>213</v>
      </c>
      <c r="B5" s="131" t="s">
        <v>249</v>
      </c>
      <c r="C5" s="130" t="s">
        <v>250</v>
      </c>
      <c r="D5" s="130" t="s">
        <v>217</v>
      </c>
      <c r="E5" s="130"/>
      <c r="F5" s="130"/>
      <c r="G5" s="134" t="s">
        <v>218</v>
      </c>
      <c r="H5" s="132" t="s">
        <v>251</v>
      </c>
    </row>
    <row r="6" spans="1:8" ht="28.5" customHeight="1" x14ac:dyDescent="0.25">
      <c r="A6" s="130"/>
      <c r="B6" s="131"/>
      <c r="C6" s="130"/>
      <c r="D6" s="11" t="s">
        <v>219</v>
      </c>
      <c r="E6" s="11" t="s">
        <v>220</v>
      </c>
      <c r="F6" s="11" t="s">
        <v>221</v>
      </c>
      <c r="G6" s="135"/>
      <c r="H6" s="133"/>
    </row>
    <row r="7" spans="1:8" ht="25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9.25" customHeight="1" x14ac:dyDescent="0.25">
      <c r="A8" s="8"/>
      <c r="B8" s="78" t="s">
        <v>223</v>
      </c>
      <c r="C8" s="78" t="s">
        <v>0</v>
      </c>
      <c r="D8" s="81">
        <v>5564</v>
      </c>
      <c r="E8" s="81">
        <v>5288</v>
      </c>
      <c r="F8" s="81">
        <v>10852</v>
      </c>
      <c r="G8" s="81">
        <v>7367</v>
      </c>
      <c r="H8" s="81">
        <v>3486</v>
      </c>
    </row>
    <row r="9" spans="1:8" ht="33.75" customHeight="1" x14ac:dyDescent="0.25">
      <c r="A9" s="4">
        <v>1</v>
      </c>
      <c r="B9" s="13" t="s">
        <v>252</v>
      </c>
      <c r="C9" s="14" t="s">
        <v>1</v>
      </c>
      <c r="D9" s="46">
        <v>174</v>
      </c>
      <c r="E9" s="46">
        <v>147</v>
      </c>
      <c r="F9" s="46">
        <v>321</v>
      </c>
      <c r="G9" s="46">
        <v>220</v>
      </c>
      <c r="H9" s="46">
        <v>115</v>
      </c>
    </row>
    <row r="10" spans="1:8" ht="33.75" customHeight="1" x14ac:dyDescent="0.25">
      <c r="A10" s="4">
        <v>2</v>
      </c>
      <c r="B10" s="13" t="s">
        <v>253</v>
      </c>
      <c r="C10" s="14" t="s">
        <v>2</v>
      </c>
      <c r="D10" s="46">
        <v>224</v>
      </c>
      <c r="E10" s="46">
        <v>204</v>
      </c>
      <c r="F10" s="46">
        <v>428</v>
      </c>
      <c r="G10" s="46">
        <v>267</v>
      </c>
      <c r="H10" s="46">
        <v>140</v>
      </c>
    </row>
    <row r="11" spans="1:8" ht="33.75" customHeight="1" x14ac:dyDescent="0.25">
      <c r="A11" s="4">
        <v>3</v>
      </c>
      <c r="B11" s="13" t="s">
        <v>254</v>
      </c>
      <c r="C11" s="14" t="s">
        <v>3</v>
      </c>
      <c r="D11" s="46">
        <v>131</v>
      </c>
      <c r="E11" s="46">
        <v>102</v>
      </c>
      <c r="F11" s="46">
        <v>233</v>
      </c>
      <c r="G11" s="46">
        <v>151</v>
      </c>
      <c r="H11" s="46">
        <v>74</v>
      </c>
    </row>
    <row r="12" spans="1:8" ht="33.75" customHeight="1" x14ac:dyDescent="0.25">
      <c r="A12" s="4">
        <v>4</v>
      </c>
      <c r="B12" s="13" t="s">
        <v>255</v>
      </c>
      <c r="C12" s="14" t="s">
        <v>4</v>
      </c>
      <c r="D12" s="46">
        <v>221</v>
      </c>
      <c r="E12" s="46">
        <v>220</v>
      </c>
      <c r="F12" s="46">
        <v>441</v>
      </c>
      <c r="G12" s="46">
        <v>301</v>
      </c>
      <c r="H12" s="46">
        <v>139</v>
      </c>
    </row>
    <row r="13" spans="1:8" ht="33.75" customHeight="1" x14ac:dyDescent="0.25">
      <c r="A13" s="4">
        <v>5</v>
      </c>
      <c r="B13" s="13" t="s">
        <v>256</v>
      </c>
      <c r="C13" s="14" t="s">
        <v>5</v>
      </c>
      <c r="D13" s="46">
        <v>380</v>
      </c>
      <c r="E13" s="46">
        <v>361</v>
      </c>
      <c r="F13" s="46">
        <v>741</v>
      </c>
      <c r="G13" s="46">
        <v>473</v>
      </c>
      <c r="H13" s="46">
        <v>226</v>
      </c>
    </row>
    <row r="14" spans="1:8" ht="33.75" customHeight="1" x14ac:dyDescent="0.25">
      <c r="A14" s="4">
        <v>6</v>
      </c>
      <c r="B14" s="13" t="s">
        <v>257</v>
      </c>
      <c r="C14" s="14" t="s">
        <v>6</v>
      </c>
      <c r="D14" s="46">
        <v>1812</v>
      </c>
      <c r="E14" s="46">
        <v>1732</v>
      </c>
      <c r="F14" s="46">
        <v>3544</v>
      </c>
      <c r="G14" s="46">
        <v>2361</v>
      </c>
      <c r="H14" s="46">
        <v>1109</v>
      </c>
    </row>
    <row r="15" spans="1:8" ht="33.75" customHeight="1" x14ac:dyDescent="0.25">
      <c r="A15" s="4">
        <v>7</v>
      </c>
      <c r="B15" s="13" t="s">
        <v>258</v>
      </c>
      <c r="C15" s="14" t="s">
        <v>7</v>
      </c>
      <c r="D15" s="46">
        <v>545</v>
      </c>
      <c r="E15" s="46">
        <v>532</v>
      </c>
      <c r="F15" s="46">
        <v>1077</v>
      </c>
      <c r="G15" s="46">
        <v>748</v>
      </c>
      <c r="H15" s="46">
        <v>353</v>
      </c>
    </row>
    <row r="16" spans="1:8" ht="33.75" customHeight="1" x14ac:dyDescent="0.25">
      <c r="A16" s="4">
        <v>8</v>
      </c>
      <c r="B16" s="13" t="s">
        <v>259</v>
      </c>
      <c r="C16" s="14" t="s">
        <v>8</v>
      </c>
      <c r="D16" s="46">
        <v>375</v>
      </c>
      <c r="E16" s="46">
        <v>335</v>
      </c>
      <c r="F16" s="46">
        <v>710</v>
      </c>
      <c r="G16" s="46">
        <v>501</v>
      </c>
      <c r="H16" s="46">
        <v>242</v>
      </c>
    </row>
    <row r="17" spans="1:8" ht="33.75" customHeight="1" x14ac:dyDescent="0.25">
      <c r="A17" s="4">
        <v>9</v>
      </c>
      <c r="B17" s="13" t="s">
        <v>260</v>
      </c>
      <c r="C17" s="14" t="s">
        <v>9</v>
      </c>
      <c r="D17" s="46">
        <v>1303</v>
      </c>
      <c r="E17" s="46">
        <v>1288</v>
      </c>
      <c r="F17" s="46">
        <v>2591</v>
      </c>
      <c r="G17" s="46">
        <v>1838</v>
      </c>
      <c r="H17" s="46">
        <v>841</v>
      </c>
    </row>
    <row r="18" spans="1:8" ht="33.75" customHeight="1" x14ac:dyDescent="0.25">
      <c r="A18" s="4">
        <v>10</v>
      </c>
      <c r="B18" s="13" t="s">
        <v>261</v>
      </c>
      <c r="C18" s="14" t="s">
        <v>10</v>
      </c>
      <c r="D18" s="46">
        <v>300</v>
      </c>
      <c r="E18" s="46">
        <v>276</v>
      </c>
      <c r="F18" s="46">
        <v>576</v>
      </c>
      <c r="G18" s="46">
        <v>385</v>
      </c>
      <c r="H18" s="46">
        <v>186</v>
      </c>
    </row>
    <row r="19" spans="1:8" ht="33.75" customHeight="1" x14ac:dyDescent="0.25">
      <c r="A19" s="4">
        <v>11</v>
      </c>
      <c r="B19" s="13" t="s">
        <v>262</v>
      </c>
      <c r="C19" s="14" t="s">
        <v>11</v>
      </c>
      <c r="D19" s="46">
        <v>99</v>
      </c>
      <c r="E19" s="46">
        <v>91</v>
      </c>
      <c r="F19" s="46">
        <v>190</v>
      </c>
      <c r="G19" s="46">
        <v>122</v>
      </c>
      <c r="H19" s="46">
        <v>61</v>
      </c>
    </row>
    <row r="20" spans="1:8" x14ac:dyDescent="0.25">
      <c r="A20" s="9" t="s">
        <v>308</v>
      </c>
      <c r="B20" s="10"/>
      <c r="C20" s="10"/>
      <c r="D20" s="10"/>
      <c r="E20" s="10"/>
      <c r="F20" s="10"/>
      <c r="G20" s="10"/>
      <c r="H20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sqref="A1:H17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310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4" spans="1:8" x14ac:dyDescent="0.25">
      <c r="A4" s="16"/>
      <c r="B4" s="20"/>
      <c r="C4" s="16"/>
      <c r="D4" s="16"/>
      <c r="E4" s="16"/>
      <c r="F4" s="16"/>
      <c r="G4" s="16"/>
      <c r="H4" s="16"/>
    </row>
    <row r="5" spans="1:8" ht="39" customHeight="1" x14ac:dyDescent="0.25">
      <c r="A5" s="130" t="s">
        <v>213</v>
      </c>
      <c r="B5" s="131" t="s">
        <v>249</v>
      </c>
      <c r="C5" s="130" t="s">
        <v>250</v>
      </c>
      <c r="D5" s="130" t="s">
        <v>217</v>
      </c>
      <c r="E5" s="130"/>
      <c r="F5" s="130"/>
      <c r="G5" s="132" t="s">
        <v>218</v>
      </c>
      <c r="H5" s="131" t="s">
        <v>251</v>
      </c>
    </row>
    <row r="6" spans="1:8" ht="39" customHeight="1" x14ac:dyDescent="0.25">
      <c r="A6" s="130"/>
      <c r="B6" s="131"/>
      <c r="C6" s="130"/>
      <c r="D6" s="11" t="s">
        <v>219</v>
      </c>
      <c r="E6" s="11" t="s">
        <v>220</v>
      </c>
      <c r="F6" s="11" t="s">
        <v>221</v>
      </c>
      <c r="G6" s="133"/>
      <c r="H6" s="131"/>
    </row>
    <row r="7" spans="1:8" ht="39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9" customHeight="1" x14ac:dyDescent="0.25">
      <c r="A8" s="8"/>
      <c r="B8" s="78" t="s">
        <v>224</v>
      </c>
      <c r="C8" s="78" t="s">
        <v>12</v>
      </c>
      <c r="D8" s="81">
        <v>25514</v>
      </c>
      <c r="E8" s="81">
        <v>24934</v>
      </c>
      <c r="F8" s="81">
        <v>50448</v>
      </c>
      <c r="G8" s="81">
        <v>34998</v>
      </c>
      <c r="H8" s="81">
        <v>15445</v>
      </c>
    </row>
    <row r="9" spans="1:8" ht="39" customHeight="1" x14ac:dyDescent="0.25">
      <c r="A9" s="17">
        <v>1</v>
      </c>
      <c r="B9" s="13" t="s">
        <v>263</v>
      </c>
      <c r="C9" s="18" t="s">
        <v>264</v>
      </c>
      <c r="D9" s="22">
        <v>2912</v>
      </c>
      <c r="E9" s="22">
        <v>2915</v>
      </c>
      <c r="F9" s="22">
        <v>5827</v>
      </c>
      <c r="G9" s="22">
        <v>4086</v>
      </c>
      <c r="H9" s="22">
        <v>1761</v>
      </c>
    </row>
    <row r="10" spans="1:8" ht="39" customHeight="1" x14ac:dyDescent="0.25">
      <c r="A10" s="17">
        <v>2</v>
      </c>
      <c r="B10" s="13" t="s">
        <v>265</v>
      </c>
      <c r="C10" s="18" t="s">
        <v>13</v>
      </c>
      <c r="D10" s="22">
        <v>1177</v>
      </c>
      <c r="E10" s="22">
        <v>1162</v>
      </c>
      <c r="F10" s="22">
        <v>2339</v>
      </c>
      <c r="G10" s="22">
        <v>1687</v>
      </c>
      <c r="H10" s="22">
        <v>740</v>
      </c>
    </row>
    <row r="11" spans="1:8" ht="39" customHeight="1" x14ac:dyDescent="0.25">
      <c r="A11" s="17">
        <v>3</v>
      </c>
      <c r="B11" s="13" t="s">
        <v>266</v>
      </c>
      <c r="C11" s="18" t="s">
        <v>14</v>
      </c>
      <c r="D11" s="22">
        <v>6596</v>
      </c>
      <c r="E11" s="22">
        <v>6442</v>
      </c>
      <c r="F11" s="22">
        <v>13038</v>
      </c>
      <c r="G11" s="22">
        <v>8951</v>
      </c>
      <c r="H11" s="22">
        <v>3943</v>
      </c>
    </row>
    <row r="12" spans="1:8" ht="39" customHeight="1" x14ac:dyDescent="0.25">
      <c r="A12" s="17">
        <v>4</v>
      </c>
      <c r="B12" s="13" t="s">
        <v>267</v>
      </c>
      <c r="C12" s="18" t="s">
        <v>15</v>
      </c>
      <c r="D12" s="22">
        <v>8376</v>
      </c>
      <c r="E12" s="22">
        <v>8270</v>
      </c>
      <c r="F12" s="22">
        <v>16646</v>
      </c>
      <c r="G12" s="22">
        <v>11378</v>
      </c>
      <c r="H12" s="22">
        <v>4972</v>
      </c>
    </row>
    <row r="13" spans="1:8" ht="39" customHeight="1" x14ac:dyDescent="0.25">
      <c r="A13" s="17">
        <v>5</v>
      </c>
      <c r="B13" s="13" t="s">
        <v>255</v>
      </c>
      <c r="C13" s="18" t="s">
        <v>16</v>
      </c>
      <c r="D13" s="22">
        <v>1817</v>
      </c>
      <c r="E13" s="22">
        <v>1777</v>
      </c>
      <c r="F13" s="22">
        <v>3594</v>
      </c>
      <c r="G13" s="22">
        <v>2635</v>
      </c>
      <c r="H13" s="22">
        <v>1164</v>
      </c>
    </row>
    <row r="14" spans="1:8" ht="39" customHeight="1" x14ac:dyDescent="0.25">
      <c r="A14" s="17">
        <v>6</v>
      </c>
      <c r="B14" s="13" t="s">
        <v>257</v>
      </c>
      <c r="C14" s="18" t="s">
        <v>17</v>
      </c>
      <c r="D14" s="22">
        <v>423</v>
      </c>
      <c r="E14" s="22">
        <v>390</v>
      </c>
      <c r="F14" s="22">
        <v>813</v>
      </c>
      <c r="G14" s="22">
        <v>590</v>
      </c>
      <c r="H14" s="22">
        <v>265</v>
      </c>
    </row>
    <row r="15" spans="1:8" ht="39" customHeight="1" x14ac:dyDescent="0.25">
      <c r="A15" s="17">
        <v>7</v>
      </c>
      <c r="B15" s="13" t="s">
        <v>268</v>
      </c>
      <c r="C15" s="18" t="s">
        <v>18</v>
      </c>
      <c r="D15" s="22">
        <v>1176</v>
      </c>
      <c r="E15" s="22">
        <v>1126</v>
      </c>
      <c r="F15" s="22">
        <v>2302</v>
      </c>
      <c r="G15" s="22">
        <v>1562</v>
      </c>
      <c r="H15" s="22">
        <v>704</v>
      </c>
    </row>
    <row r="16" spans="1:8" ht="39" customHeight="1" x14ac:dyDescent="0.25">
      <c r="A16" s="17">
        <v>8</v>
      </c>
      <c r="B16" s="13" t="s">
        <v>262</v>
      </c>
      <c r="C16" s="18" t="s">
        <v>19</v>
      </c>
      <c r="D16" s="22">
        <v>3037</v>
      </c>
      <c r="E16" s="22">
        <v>2852</v>
      </c>
      <c r="F16" s="22">
        <v>5889</v>
      </c>
      <c r="G16" s="22">
        <v>4109</v>
      </c>
      <c r="H16" s="22">
        <v>1896</v>
      </c>
    </row>
    <row r="17" spans="1:8" x14ac:dyDescent="0.25">
      <c r="A17" s="9" t="s">
        <v>308</v>
      </c>
      <c r="B17" s="21"/>
      <c r="C17" s="19"/>
      <c r="D17" s="19"/>
      <c r="E17" s="19"/>
      <c r="F17" s="19"/>
      <c r="G17" s="19"/>
      <c r="H17" s="1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26"/>
  <sheetViews>
    <sheetView workbookViewId="0">
      <selection sqref="A1:H26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311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24.75" customHeight="1" x14ac:dyDescent="0.25">
      <c r="A5" s="130" t="s">
        <v>213</v>
      </c>
      <c r="B5" s="131" t="s">
        <v>249</v>
      </c>
      <c r="C5" s="130" t="s">
        <v>250</v>
      </c>
      <c r="D5" s="130" t="s">
        <v>217</v>
      </c>
      <c r="E5" s="130"/>
      <c r="F5" s="130"/>
      <c r="G5" s="134" t="s">
        <v>218</v>
      </c>
      <c r="H5" s="132" t="s">
        <v>251</v>
      </c>
    </row>
    <row r="6" spans="1:8" ht="24.75" customHeight="1" x14ac:dyDescent="0.25">
      <c r="A6" s="130"/>
      <c r="B6" s="131"/>
      <c r="C6" s="130"/>
      <c r="D6" s="11" t="s">
        <v>219</v>
      </c>
      <c r="E6" s="11" t="s">
        <v>220</v>
      </c>
      <c r="F6" s="11" t="s">
        <v>221</v>
      </c>
      <c r="G6" s="135"/>
      <c r="H6" s="133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8"/>
      <c r="B8" s="78" t="s">
        <v>225</v>
      </c>
      <c r="C8" s="78" t="s">
        <v>20</v>
      </c>
      <c r="D8" s="81">
        <v>5602</v>
      </c>
      <c r="E8" s="81">
        <v>5319</v>
      </c>
      <c r="F8" s="81">
        <v>10921</v>
      </c>
      <c r="G8" s="81">
        <v>7744</v>
      </c>
      <c r="H8" s="81">
        <v>3586</v>
      </c>
    </row>
    <row r="9" spans="1:8" ht="24.75" customHeight="1" x14ac:dyDescent="0.25">
      <c r="A9" s="17">
        <v>1</v>
      </c>
      <c r="B9" s="25" t="s">
        <v>255</v>
      </c>
      <c r="C9" s="23" t="s">
        <v>21</v>
      </c>
      <c r="D9" s="23">
        <v>173</v>
      </c>
      <c r="E9" s="23">
        <v>153</v>
      </c>
      <c r="F9" s="23">
        <v>326</v>
      </c>
      <c r="G9" s="23">
        <v>235</v>
      </c>
      <c r="H9" s="23">
        <v>116</v>
      </c>
    </row>
    <row r="10" spans="1:8" ht="24.75" customHeight="1" x14ac:dyDescent="0.25">
      <c r="A10" s="17">
        <v>2</v>
      </c>
      <c r="B10" s="25" t="s">
        <v>269</v>
      </c>
      <c r="C10" s="23" t="s">
        <v>22</v>
      </c>
      <c r="D10" s="23">
        <v>254</v>
      </c>
      <c r="E10" s="23">
        <v>232</v>
      </c>
      <c r="F10" s="23">
        <v>486</v>
      </c>
      <c r="G10" s="23">
        <v>341</v>
      </c>
      <c r="H10" s="23">
        <v>159</v>
      </c>
    </row>
    <row r="11" spans="1:8" ht="24.75" customHeight="1" x14ac:dyDescent="0.25">
      <c r="A11" s="17">
        <v>3</v>
      </c>
      <c r="B11" s="25" t="s">
        <v>257</v>
      </c>
      <c r="C11" s="23" t="s">
        <v>23</v>
      </c>
      <c r="D11" s="23">
        <v>577</v>
      </c>
      <c r="E11" s="23">
        <v>509</v>
      </c>
      <c r="F11" s="23">
        <v>1086</v>
      </c>
      <c r="G11" s="23">
        <v>735</v>
      </c>
      <c r="H11" s="23">
        <v>342</v>
      </c>
    </row>
    <row r="12" spans="1:8" ht="24.75" customHeight="1" x14ac:dyDescent="0.25">
      <c r="A12" s="17">
        <v>4</v>
      </c>
      <c r="B12" s="25" t="s">
        <v>258</v>
      </c>
      <c r="C12" s="23" t="s">
        <v>24</v>
      </c>
      <c r="D12" s="23">
        <v>332</v>
      </c>
      <c r="E12" s="23">
        <v>313</v>
      </c>
      <c r="F12" s="23">
        <v>645</v>
      </c>
      <c r="G12" s="23">
        <v>439</v>
      </c>
      <c r="H12" s="23">
        <v>198</v>
      </c>
    </row>
    <row r="13" spans="1:8" ht="24.75" customHeight="1" x14ac:dyDescent="0.25">
      <c r="A13" s="17">
        <v>5</v>
      </c>
      <c r="B13" s="25" t="s">
        <v>259</v>
      </c>
      <c r="C13" s="23" t="s">
        <v>25</v>
      </c>
      <c r="D13" s="23">
        <v>345</v>
      </c>
      <c r="E13" s="23">
        <v>293</v>
      </c>
      <c r="F13" s="23">
        <v>638</v>
      </c>
      <c r="G13" s="23">
        <v>471</v>
      </c>
      <c r="H13" s="23">
        <v>212</v>
      </c>
    </row>
    <row r="14" spans="1:8" ht="24.75" customHeight="1" x14ac:dyDescent="0.25">
      <c r="A14" s="17">
        <v>6</v>
      </c>
      <c r="B14" s="25" t="s">
        <v>260</v>
      </c>
      <c r="C14" s="23" t="s">
        <v>26</v>
      </c>
      <c r="D14" s="23">
        <v>358</v>
      </c>
      <c r="E14" s="23">
        <v>332</v>
      </c>
      <c r="F14" s="23">
        <v>690</v>
      </c>
      <c r="G14" s="23">
        <v>506</v>
      </c>
      <c r="H14" s="23">
        <v>236</v>
      </c>
    </row>
    <row r="15" spans="1:8" ht="24.75" customHeight="1" x14ac:dyDescent="0.25">
      <c r="A15" s="17">
        <v>7</v>
      </c>
      <c r="B15" s="25" t="s">
        <v>268</v>
      </c>
      <c r="C15" s="23" t="s">
        <v>20</v>
      </c>
      <c r="D15" s="23">
        <v>525</v>
      </c>
      <c r="E15" s="23">
        <v>518</v>
      </c>
      <c r="F15" s="23">
        <v>1043</v>
      </c>
      <c r="G15" s="23">
        <v>776</v>
      </c>
      <c r="H15" s="23">
        <v>358</v>
      </c>
    </row>
    <row r="16" spans="1:8" ht="24.75" customHeight="1" x14ac:dyDescent="0.25">
      <c r="A16" s="17">
        <v>8</v>
      </c>
      <c r="B16" s="25" t="s">
        <v>270</v>
      </c>
      <c r="C16" s="23" t="s">
        <v>27</v>
      </c>
      <c r="D16" s="23">
        <v>293</v>
      </c>
      <c r="E16" s="23">
        <v>278</v>
      </c>
      <c r="F16" s="23">
        <v>571</v>
      </c>
      <c r="G16" s="23">
        <v>402</v>
      </c>
      <c r="H16" s="23">
        <v>196</v>
      </c>
    </row>
    <row r="17" spans="1:8" ht="24.75" customHeight="1" x14ac:dyDescent="0.25">
      <c r="A17" s="17">
        <v>9</v>
      </c>
      <c r="B17" s="25" t="s">
        <v>271</v>
      </c>
      <c r="C17" s="23" t="s">
        <v>28</v>
      </c>
      <c r="D17" s="23">
        <v>246</v>
      </c>
      <c r="E17" s="23">
        <v>235</v>
      </c>
      <c r="F17" s="23">
        <v>481</v>
      </c>
      <c r="G17" s="23">
        <v>335</v>
      </c>
      <c r="H17" s="23">
        <v>154</v>
      </c>
    </row>
    <row r="18" spans="1:8" ht="24.75" customHeight="1" x14ac:dyDescent="0.25">
      <c r="A18" s="17">
        <v>10</v>
      </c>
      <c r="B18" s="25" t="s">
        <v>272</v>
      </c>
      <c r="C18" s="23" t="s">
        <v>273</v>
      </c>
      <c r="D18" s="23">
        <v>223</v>
      </c>
      <c r="E18" s="23">
        <v>217</v>
      </c>
      <c r="F18" s="23">
        <v>440</v>
      </c>
      <c r="G18" s="23">
        <v>302</v>
      </c>
      <c r="H18" s="23">
        <v>137</v>
      </c>
    </row>
    <row r="19" spans="1:8" ht="24.75" customHeight="1" x14ac:dyDescent="0.25">
      <c r="A19" s="17">
        <v>11</v>
      </c>
      <c r="B19" s="25" t="s">
        <v>274</v>
      </c>
      <c r="C19" s="23" t="s">
        <v>275</v>
      </c>
      <c r="D19" s="23">
        <v>144</v>
      </c>
      <c r="E19" s="23">
        <v>141</v>
      </c>
      <c r="F19" s="23">
        <v>285</v>
      </c>
      <c r="G19" s="23">
        <v>197</v>
      </c>
      <c r="H19" s="23">
        <v>102</v>
      </c>
    </row>
    <row r="20" spans="1:8" ht="24.75" customHeight="1" x14ac:dyDescent="0.25">
      <c r="A20" s="17">
        <v>12</v>
      </c>
      <c r="B20" s="25" t="s">
        <v>276</v>
      </c>
      <c r="C20" s="23" t="s">
        <v>29</v>
      </c>
      <c r="D20" s="23">
        <v>621</v>
      </c>
      <c r="E20" s="23">
        <v>604</v>
      </c>
      <c r="F20" s="23">
        <v>1225</v>
      </c>
      <c r="G20" s="23">
        <v>854</v>
      </c>
      <c r="H20" s="23">
        <v>387</v>
      </c>
    </row>
    <row r="21" spans="1:8" ht="24.75" customHeight="1" x14ac:dyDescent="0.25">
      <c r="A21" s="17">
        <v>13</v>
      </c>
      <c r="B21" s="25" t="s">
        <v>277</v>
      </c>
      <c r="C21" s="23" t="s">
        <v>30</v>
      </c>
      <c r="D21" s="23">
        <v>528</v>
      </c>
      <c r="E21" s="23">
        <v>498</v>
      </c>
      <c r="F21" s="23">
        <v>1026</v>
      </c>
      <c r="G21" s="23">
        <v>732</v>
      </c>
      <c r="H21" s="23">
        <v>321</v>
      </c>
    </row>
    <row r="22" spans="1:8" ht="24.75" customHeight="1" x14ac:dyDescent="0.25">
      <c r="A22" s="17">
        <v>14</v>
      </c>
      <c r="B22" s="25" t="s">
        <v>262</v>
      </c>
      <c r="C22" s="23" t="s">
        <v>31</v>
      </c>
      <c r="D22" s="23">
        <v>391</v>
      </c>
      <c r="E22" s="23">
        <v>426</v>
      </c>
      <c r="F22" s="23">
        <v>817</v>
      </c>
      <c r="G22" s="23">
        <v>604</v>
      </c>
      <c r="H22" s="23">
        <v>277</v>
      </c>
    </row>
    <row r="23" spans="1:8" ht="24.75" customHeight="1" x14ac:dyDescent="0.25">
      <c r="A23" s="17">
        <v>15</v>
      </c>
      <c r="B23" s="25" t="s">
        <v>278</v>
      </c>
      <c r="C23" s="23" t="s">
        <v>32</v>
      </c>
      <c r="D23" s="23">
        <v>154</v>
      </c>
      <c r="E23" s="23">
        <v>175</v>
      </c>
      <c r="F23" s="23">
        <v>329</v>
      </c>
      <c r="G23" s="23">
        <v>236</v>
      </c>
      <c r="H23" s="23">
        <v>115</v>
      </c>
    </row>
    <row r="24" spans="1:8" ht="24.75" customHeight="1" x14ac:dyDescent="0.25">
      <c r="A24" s="17">
        <v>16</v>
      </c>
      <c r="B24" s="25" t="s">
        <v>279</v>
      </c>
      <c r="C24" s="23" t="s">
        <v>33</v>
      </c>
      <c r="D24" s="23">
        <v>239</v>
      </c>
      <c r="E24" s="23">
        <v>215</v>
      </c>
      <c r="F24" s="23">
        <v>454</v>
      </c>
      <c r="G24" s="23">
        <v>323</v>
      </c>
      <c r="H24" s="23">
        <v>151</v>
      </c>
    </row>
    <row r="25" spans="1:8" ht="24.75" customHeight="1" x14ac:dyDescent="0.25">
      <c r="A25" s="17">
        <v>17</v>
      </c>
      <c r="B25" s="25" t="s">
        <v>280</v>
      </c>
      <c r="C25" s="23" t="s">
        <v>34</v>
      </c>
      <c r="D25" s="23">
        <v>199</v>
      </c>
      <c r="E25" s="23">
        <v>180</v>
      </c>
      <c r="F25" s="23">
        <v>379</v>
      </c>
      <c r="G25" s="23">
        <v>256</v>
      </c>
      <c r="H25" s="23">
        <v>125</v>
      </c>
    </row>
    <row r="26" spans="1:8" x14ac:dyDescent="0.25">
      <c r="A26" s="9" t="s">
        <v>308</v>
      </c>
      <c r="B26" s="21"/>
      <c r="C26" s="19"/>
      <c r="D26" s="19"/>
      <c r="E26" s="19"/>
      <c r="F26" s="19"/>
      <c r="G26" s="19"/>
      <c r="H26" s="19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9"/>
  <sheetViews>
    <sheetView workbookViewId="0">
      <selection sqref="A1:H19"/>
    </sheetView>
  </sheetViews>
  <sheetFormatPr defaultRowHeight="15" x14ac:dyDescent="0.25"/>
  <cols>
    <col min="1" max="1" width="7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</cols>
  <sheetData>
    <row r="1" spans="1:9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  <c r="I1" s="24"/>
    </row>
    <row r="2" spans="1:9" ht="18" x14ac:dyDescent="0.25">
      <c r="A2" s="129" t="s">
        <v>312</v>
      </c>
      <c r="B2" s="129"/>
      <c r="C2" s="129"/>
      <c r="D2" s="129"/>
      <c r="E2" s="129"/>
      <c r="F2" s="129"/>
      <c r="G2" s="129"/>
      <c r="H2" s="129"/>
      <c r="I2" s="24"/>
    </row>
    <row r="3" spans="1:9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4" spans="1:9" x14ac:dyDescent="0.25">
      <c r="A4" s="26"/>
      <c r="B4" s="29"/>
      <c r="C4" s="26"/>
      <c r="D4" s="26"/>
      <c r="E4" s="26"/>
      <c r="F4" s="26"/>
      <c r="G4" s="26"/>
      <c r="H4" s="26"/>
    </row>
    <row r="5" spans="1:9" ht="33" customHeight="1" x14ac:dyDescent="0.25">
      <c r="A5" s="130" t="s">
        <v>213</v>
      </c>
      <c r="B5" s="131" t="s">
        <v>249</v>
      </c>
      <c r="C5" s="130" t="s">
        <v>250</v>
      </c>
      <c r="D5" s="130" t="s">
        <v>217</v>
      </c>
      <c r="E5" s="130"/>
      <c r="F5" s="130"/>
      <c r="G5" s="134" t="s">
        <v>218</v>
      </c>
      <c r="H5" s="132" t="s">
        <v>251</v>
      </c>
    </row>
    <row r="6" spans="1:9" ht="33" customHeight="1" x14ac:dyDescent="0.25">
      <c r="A6" s="130"/>
      <c r="B6" s="131"/>
      <c r="C6" s="130"/>
      <c r="D6" s="11" t="s">
        <v>219</v>
      </c>
      <c r="E6" s="11" t="s">
        <v>220</v>
      </c>
      <c r="F6" s="11" t="s">
        <v>221</v>
      </c>
      <c r="G6" s="135"/>
      <c r="H6" s="133"/>
    </row>
    <row r="7" spans="1:9" ht="33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9" ht="33" customHeight="1" x14ac:dyDescent="0.25">
      <c r="A8" s="8"/>
      <c r="B8" s="78" t="s">
        <v>226</v>
      </c>
      <c r="C8" s="78" t="s">
        <v>35</v>
      </c>
      <c r="D8" s="81">
        <v>5676</v>
      </c>
      <c r="E8" s="81">
        <v>5734</v>
      </c>
      <c r="F8" s="81">
        <v>11410</v>
      </c>
      <c r="G8" s="81">
        <v>7893</v>
      </c>
      <c r="H8" s="81">
        <v>3547</v>
      </c>
    </row>
    <row r="9" spans="1:9" ht="33" customHeight="1" x14ac:dyDescent="0.25">
      <c r="A9" s="17">
        <v>1</v>
      </c>
      <c r="B9" s="25" t="s">
        <v>269</v>
      </c>
      <c r="C9" s="23" t="s">
        <v>36</v>
      </c>
      <c r="D9" s="46">
        <v>386</v>
      </c>
      <c r="E9" s="46">
        <v>391</v>
      </c>
      <c r="F9" s="46">
        <v>777</v>
      </c>
      <c r="G9" s="46">
        <v>508</v>
      </c>
      <c r="H9" s="46">
        <v>249</v>
      </c>
    </row>
    <row r="10" spans="1:9" ht="33" customHeight="1" x14ac:dyDescent="0.25">
      <c r="A10" s="17">
        <v>2</v>
      </c>
      <c r="B10" s="25" t="s">
        <v>257</v>
      </c>
      <c r="C10" s="23" t="s">
        <v>37</v>
      </c>
      <c r="D10" s="46">
        <v>532</v>
      </c>
      <c r="E10" s="46">
        <v>546</v>
      </c>
      <c r="F10" s="46">
        <v>1078</v>
      </c>
      <c r="G10" s="46">
        <v>722</v>
      </c>
      <c r="H10" s="46">
        <v>331</v>
      </c>
    </row>
    <row r="11" spans="1:9" ht="33" customHeight="1" x14ac:dyDescent="0.25">
      <c r="A11" s="17">
        <v>3</v>
      </c>
      <c r="B11" s="25" t="s">
        <v>258</v>
      </c>
      <c r="C11" s="23" t="s">
        <v>38</v>
      </c>
      <c r="D11" s="46">
        <v>432</v>
      </c>
      <c r="E11" s="46">
        <v>441</v>
      </c>
      <c r="F11" s="46">
        <v>873</v>
      </c>
      <c r="G11" s="46">
        <v>595</v>
      </c>
      <c r="H11" s="46">
        <v>272</v>
      </c>
    </row>
    <row r="12" spans="1:9" ht="33" customHeight="1" x14ac:dyDescent="0.25">
      <c r="A12" s="17">
        <v>4</v>
      </c>
      <c r="B12" s="25" t="s">
        <v>259</v>
      </c>
      <c r="C12" s="23" t="s">
        <v>39</v>
      </c>
      <c r="D12" s="46">
        <v>532</v>
      </c>
      <c r="E12" s="46">
        <v>529</v>
      </c>
      <c r="F12" s="46">
        <v>1061</v>
      </c>
      <c r="G12" s="46">
        <v>710</v>
      </c>
      <c r="H12" s="46">
        <v>326</v>
      </c>
    </row>
    <row r="13" spans="1:9" ht="33" customHeight="1" x14ac:dyDescent="0.25">
      <c r="A13" s="17">
        <v>5</v>
      </c>
      <c r="B13" s="25" t="s">
        <v>260</v>
      </c>
      <c r="C13" s="23" t="s">
        <v>281</v>
      </c>
      <c r="D13" s="46">
        <v>524</v>
      </c>
      <c r="E13" s="46">
        <v>516</v>
      </c>
      <c r="F13" s="46">
        <v>1040</v>
      </c>
      <c r="G13" s="46">
        <v>742</v>
      </c>
      <c r="H13" s="46">
        <v>327</v>
      </c>
    </row>
    <row r="14" spans="1:9" ht="33" customHeight="1" x14ac:dyDescent="0.25">
      <c r="A14" s="17">
        <v>6</v>
      </c>
      <c r="B14" s="25" t="s">
        <v>271</v>
      </c>
      <c r="C14" s="23" t="s">
        <v>40</v>
      </c>
      <c r="D14" s="46">
        <v>554</v>
      </c>
      <c r="E14" s="46">
        <v>531</v>
      </c>
      <c r="F14" s="46">
        <v>1085</v>
      </c>
      <c r="G14" s="46">
        <v>751</v>
      </c>
      <c r="H14" s="46">
        <v>332</v>
      </c>
    </row>
    <row r="15" spans="1:9" ht="33" customHeight="1" x14ac:dyDescent="0.25">
      <c r="A15" s="17">
        <v>7</v>
      </c>
      <c r="B15" s="25" t="s">
        <v>272</v>
      </c>
      <c r="C15" s="23" t="s">
        <v>41</v>
      </c>
      <c r="D15" s="46">
        <v>745</v>
      </c>
      <c r="E15" s="46">
        <v>781</v>
      </c>
      <c r="F15" s="46">
        <v>1526</v>
      </c>
      <c r="G15" s="46">
        <v>1070</v>
      </c>
      <c r="H15" s="46">
        <v>486</v>
      </c>
    </row>
    <row r="16" spans="1:9" ht="33" customHeight="1" x14ac:dyDescent="0.25">
      <c r="A16" s="17">
        <v>8</v>
      </c>
      <c r="B16" s="25" t="s">
        <v>274</v>
      </c>
      <c r="C16" s="23" t="s">
        <v>35</v>
      </c>
      <c r="D16" s="46">
        <v>1089</v>
      </c>
      <c r="E16" s="46">
        <v>1143</v>
      </c>
      <c r="F16" s="46">
        <v>2232</v>
      </c>
      <c r="G16" s="46">
        <v>1577</v>
      </c>
      <c r="H16" s="46">
        <v>682</v>
      </c>
    </row>
    <row r="17" spans="1:8" ht="33" customHeight="1" x14ac:dyDescent="0.25">
      <c r="A17" s="17">
        <v>9</v>
      </c>
      <c r="B17" s="25" t="s">
        <v>282</v>
      </c>
      <c r="C17" s="23" t="s">
        <v>42</v>
      </c>
      <c r="D17" s="46">
        <v>543</v>
      </c>
      <c r="E17" s="46">
        <v>539</v>
      </c>
      <c r="F17" s="46">
        <v>1082</v>
      </c>
      <c r="G17" s="46">
        <v>777</v>
      </c>
      <c r="H17" s="46">
        <v>337</v>
      </c>
    </row>
    <row r="18" spans="1:8" ht="33" customHeight="1" x14ac:dyDescent="0.25">
      <c r="A18" s="17">
        <v>10</v>
      </c>
      <c r="B18" s="25" t="s">
        <v>283</v>
      </c>
      <c r="C18" s="23" t="s">
        <v>43</v>
      </c>
      <c r="D18" s="46">
        <v>339</v>
      </c>
      <c r="E18" s="46">
        <v>317</v>
      </c>
      <c r="F18" s="46">
        <v>656</v>
      </c>
      <c r="G18" s="46">
        <v>441</v>
      </c>
      <c r="H18" s="46">
        <v>205</v>
      </c>
    </row>
    <row r="19" spans="1:8" x14ac:dyDescent="0.25">
      <c r="A19" s="9" t="s">
        <v>308</v>
      </c>
      <c r="B19" s="30"/>
      <c r="C19" s="27"/>
      <c r="D19" s="27"/>
      <c r="E19" s="27"/>
      <c r="F19" s="27"/>
      <c r="G19" s="27"/>
      <c r="H19" s="28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0"/>
  <sheetViews>
    <sheetView workbookViewId="0">
      <selection sqref="A1:H20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313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1.5" customHeight="1" x14ac:dyDescent="0.25">
      <c r="A5" s="130" t="s">
        <v>213</v>
      </c>
      <c r="B5" s="131" t="s">
        <v>249</v>
      </c>
      <c r="C5" s="130" t="s">
        <v>250</v>
      </c>
      <c r="D5" s="130" t="s">
        <v>217</v>
      </c>
      <c r="E5" s="130"/>
      <c r="F5" s="130"/>
      <c r="G5" s="132" t="s">
        <v>218</v>
      </c>
      <c r="H5" s="132" t="s">
        <v>251</v>
      </c>
    </row>
    <row r="6" spans="1:8" ht="31.5" customHeight="1" x14ac:dyDescent="0.25">
      <c r="A6" s="130"/>
      <c r="B6" s="131"/>
      <c r="C6" s="130"/>
      <c r="D6" s="11" t="s">
        <v>219</v>
      </c>
      <c r="E6" s="11" t="s">
        <v>220</v>
      </c>
      <c r="F6" s="11" t="s">
        <v>221</v>
      </c>
      <c r="G6" s="133"/>
      <c r="H6" s="133"/>
    </row>
    <row r="7" spans="1:8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1.5" customHeight="1" x14ac:dyDescent="0.25">
      <c r="A8" s="8"/>
      <c r="B8" s="78" t="s">
        <v>227</v>
      </c>
      <c r="C8" s="78" t="s">
        <v>44</v>
      </c>
      <c r="D8" s="81">
        <v>15970</v>
      </c>
      <c r="E8" s="81">
        <v>15847</v>
      </c>
      <c r="F8" s="81">
        <v>31817</v>
      </c>
      <c r="G8" s="81">
        <v>21755</v>
      </c>
      <c r="H8" s="81">
        <v>10429</v>
      </c>
    </row>
    <row r="9" spans="1:8" ht="31.5" customHeight="1" x14ac:dyDescent="0.25">
      <c r="A9" s="17">
        <v>1</v>
      </c>
      <c r="B9" s="25" t="s">
        <v>284</v>
      </c>
      <c r="C9" s="23" t="s">
        <v>45</v>
      </c>
      <c r="D9" s="25">
        <v>3673</v>
      </c>
      <c r="E9" s="25">
        <v>3647</v>
      </c>
      <c r="F9" s="25">
        <v>7320</v>
      </c>
      <c r="G9" s="25">
        <v>4848</v>
      </c>
      <c r="H9" s="25">
        <v>2432</v>
      </c>
    </row>
    <row r="10" spans="1:8" ht="31.5" customHeight="1" x14ac:dyDescent="0.25">
      <c r="A10" s="17">
        <v>2</v>
      </c>
      <c r="B10" s="25" t="s">
        <v>285</v>
      </c>
      <c r="C10" s="23" t="s">
        <v>286</v>
      </c>
      <c r="D10" s="25">
        <v>2279</v>
      </c>
      <c r="E10" s="25">
        <v>2232</v>
      </c>
      <c r="F10" s="25">
        <v>4511</v>
      </c>
      <c r="G10" s="25">
        <v>3169</v>
      </c>
      <c r="H10" s="25">
        <v>1453</v>
      </c>
    </row>
    <row r="11" spans="1:8" ht="31.5" customHeight="1" x14ac:dyDescent="0.25">
      <c r="A11" s="17">
        <v>3</v>
      </c>
      <c r="B11" s="25" t="s">
        <v>287</v>
      </c>
      <c r="C11" s="23" t="s">
        <v>46</v>
      </c>
      <c r="D11" s="25">
        <v>1963</v>
      </c>
      <c r="E11" s="25">
        <v>1938</v>
      </c>
      <c r="F11" s="25">
        <v>3901</v>
      </c>
      <c r="G11" s="25">
        <v>2562</v>
      </c>
      <c r="H11" s="25">
        <v>1253</v>
      </c>
    </row>
    <row r="12" spans="1:8" ht="31.5" customHeight="1" x14ac:dyDescent="0.25">
      <c r="A12" s="17">
        <v>4</v>
      </c>
      <c r="B12" s="25" t="s">
        <v>288</v>
      </c>
      <c r="C12" s="23" t="s">
        <v>47</v>
      </c>
      <c r="D12" s="25">
        <v>2047</v>
      </c>
      <c r="E12" s="25">
        <v>2075</v>
      </c>
      <c r="F12" s="25">
        <v>4122</v>
      </c>
      <c r="G12" s="25">
        <v>2780</v>
      </c>
      <c r="H12" s="25">
        <v>1286</v>
      </c>
    </row>
    <row r="13" spans="1:8" ht="31.5" customHeight="1" x14ac:dyDescent="0.25">
      <c r="A13" s="17">
        <v>5</v>
      </c>
      <c r="B13" s="32" t="s">
        <v>289</v>
      </c>
      <c r="C13" s="23" t="s">
        <v>290</v>
      </c>
      <c r="D13" s="25">
        <v>1292</v>
      </c>
      <c r="E13" s="25">
        <v>1280</v>
      </c>
      <c r="F13" s="25">
        <v>2572</v>
      </c>
      <c r="G13" s="25">
        <v>1821</v>
      </c>
      <c r="H13" s="25">
        <v>828</v>
      </c>
    </row>
    <row r="14" spans="1:8" ht="31.5" customHeight="1" x14ac:dyDescent="0.25">
      <c r="A14" s="17">
        <v>6</v>
      </c>
      <c r="B14" s="25" t="s">
        <v>269</v>
      </c>
      <c r="C14" s="23" t="s">
        <v>48</v>
      </c>
      <c r="D14" s="25">
        <v>781</v>
      </c>
      <c r="E14" s="25">
        <v>781</v>
      </c>
      <c r="F14" s="25">
        <v>1562</v>
      </c>
      <c r="G14" s="25">
        <v>1095</v>
      </c>
      <c r="H14" s="25">
        <v>519</v>
      </c>
    </row>
    <row r="15" spans="1:8" ht="31.5" customHeight="1" x14ac:dyDescent="0.25">
      <c r="A15" s="17">
        <v>7</v>
      </c>
      <c r="B15" s="25" t="s">
        <v>257</v>
      </c>
      <c r="C15" s="23" t="s">
        <v>49</v>
      </c>
      <c r="D15" s="25">
        <v>936</v>
      </c>
      <c r="E15" s="25">
        <v>911</v>
      </c>
      <c r="F15" s="25">
        <v>1847</v>
      </c>
      <c r="G15" s="25">
        <v>1288</v>
      </c>
      <c r="H15" s="25">
        <v>608</v>
      </c>
    </row>
    <row r="16" spans="1:8" ht="31.5" customHeight="1" x14ac:dyDescent="0.25">
      <c r="A16" s="17">
        <v>8</v>
      </c>
      <c r="B16" s="25" t="s">
        <v>260</v>
      </c>
      <c r="C16" s="23" t="s">
        <v>50</v>
      </c>
      <c r="D16" s="25">
        <v>793</v>
      </c>
      <c r="E16" s="25">
        <v>791</v>
      </c>
      <c r="F16" s="25">
        <v>1584</v>
      </c>
      <c r="G16" s="25">
        <v>1113</v>
      </c>
      <c r="H16" s="25">
        <v>558</v>
      </c>
    </row>
    <row r="17" spans="1:8" ht="31.5" customHeight="1" x14ac:dyDescent="0.25">
      <c r="A17" s="17">
        <v>9</v>
      </c>
      <c r="B17" s="25" t="s">
        <v>291</v>
      </c>
      <c r="C17" s="23" t="s">
        <v>51</v>
      </c>
      <c r="D17" s="25">
        <v>774</v>
      </c>
      <c r="E17" s="25">
        <v>811</v>
      </c>
      <c r="F17" s="25">
        <v>1585</v>
      </c>
      <c r="G17" s="25">
        <v>1069</v>
      </c>
      <c r="H17" s="25">
        <v>546</v>
      </c>
    </row>
    <row r="18" spans="1:8" ht="31.5" customHeight="1" x14ac:dyDescent="0.25">
      <c r="A18" s="17">
        <v>10</v>
      </c>
      <c r="B18" s="25" t="s">
        <v>271</v>
      </c>
      <c r="C18" s="23" t="s">
        <v>52</v>
      </c>
      <c r="D18" s="25">
        <v>1196</v>
      </c>
      <c r="E18" s="25">
        <v>1159</v>
      </c>
      <c r="F18" s="25">
        <v>2355</v>
      </c>
      <c r="G18" s="25">
        <v>1694</v>
      </c>
      <c r="H18" s="25">
        <v>792</v>
      </c>
    </row>
    <row r="19" spans="1:8" ht="31.5" customHeight="1" x14ac:dyDescent="0.25">
      <c r="A19" s="17">
        <v>11</v>
      </c>
      <c r="B19" s="25" t="s">
        <v>292</v>
      </c>
      <c r="C19" s="23" t="s">
        <v>53</v>
      </c>
      <c r="D19" s="25">
        <v>236</v>
      </c>
      <c r="E19" s="25">
        <v>222</v>
      </c>
      <c r="F19" s="25">
        <v>458</v>
      </c>
      <c r="G19" s="25">
        <v>316</v>
      </c>
      <c r="H19" s="25">
        <v>154</v>
      </c>
    </row>
    <row r="20" spans="1:8" x14ac:dyDescent="0.25">
      <c r="A20" s="9" t="s">
        <v>308</v>
      </c>
      <c r="B20" s="33"/>
      <c r="C20" s="31"/>
      <c r="D20" s="31"/>
      <c r="E20" s="31"/>
      <c r="F20" s="31"/>
      <c r="G20" s="31"/>
      <c r="H20" s="31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3"/>
  <sheetViews>
    <sheetView workbookViewId="0">
      <selection sqref="A1:H23"/>
    </sheetView>
  </sheetViews>
  <sheetFormatPr defaultRowHeight="15" x14ac:dyDescent="0.25"/>
  <cols>
    <col min="1" max="1" width="6.710937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314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4" spans="1:8" x14ac:dyDescent="0.25">
      <c r="A4" s="34"/>
      <c r="B4" s="39"/>
      <c r="C4" s="34"/>
      <c r="D4" s="34"/>
      <c r="E4" s="34"/>
      <c r="F4" s="34"/>
      <c r="G4" s="34"/>
      <c r="H4" s="34"/>
    </row>
    <row r="5" spans="1:8" ht="27.75" customHeight="1" x14ac:dyDescent="0.25">
      <c r="A5" s="136" t="s">
        <v>213</v>
      </c>
      <c r="B5" s="137" t="s">
        <v>249</v>
      </c>
      <c r="C5" s="136" t="s">
        <v>250</v>
      </c>
      <c r="D5" s="136" t="s">
        <v>217</v>
      </c>
      <c r="E5" s="136"/>
      <c r="F5" s="136"/>
      <c r="G5" s="140" t="s">
        <v>218</v>
      </c>
      <c r="H5" s="138" t="s">
        <v>251</v>
      </c>
    </row>
    <row r="6" spans="1:8" ht="27.75" customHeight="1" x14ac:dyDescent="0.25">
      <c r="A6" s="136"/>
      <c r="B6" s="137"/>
      <c r="C6" s="136"/>
      <c r="D6" s="42" t="s">
        <v>219</v>
      </c>
      <c r="E6" s="42" t="s">
        <v>220</v>
      </c>
      <c r="F6" s="42" t="s">
        <v>221</v>
      </c>
      <c r="G6" s="141"/>
      <c r="H6" s="139"/>
    </row>
    <row r="7" spans="1:8" ht="27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.75" customHeight="1" x14ac:dyDescent="0.25">
      <c r="A8" s="35"/>
      <c r="B8" s="78" t="s">
        <v>228</v>
      </c>
      <c r="C8" s="78" t="s">
        <v>54</v>
      </c>
      <c r="D8" s="81">
        <v>18393</v>
      </c>
      <c r="E8" s="81">
        <v>17615</v>
      </c>
      <c r="F8" s="81">
        <v>36008</v>
      </c>
      <c r="G8" s="81">
        <v>25582</v>
      </c>
      <c r="H8" s="81">
        <v>11573</v>
      </c>
    </row>
    <row r="9" spans="1:8" ht="27.75" customHeight="1" x14ac:dyDescent="0.25">
      <c r="A9" s="36">
        <v>1</v>
      </c>
      <c r="B9" s="40" t="s">
        <v>293</v>
      </c>
      <c r="C9" s="37" t="s">
        <v>54</v>
      </c>
      <c r="D9" s="37">
        <v>3753</v>
      </c>
      <c r="E9" s="37">
        <v>3623</v>
      </c>
      <c r="F9" s="37">
        <v>7376</v>
      </c>
      <c r="G9" s="37">
        <v>5157</v>
      </c>
      <c r="H9" s="37">
        <v>2245</v>
      </c>
    </row>
    <row r="10" spans="1:8" ht="27.75" customHeight="1" x14ac:dyDescent="0.25">
      <c r="A10" s="36">
        <v>2</v>
      </c>
      <c r="B10" s="40" t="s">
        <v>255</v>
      </c>
      <c r="C10" s="37" t="s">
        <v>55</v>
      </c>
      <c r="D10" s="37">
        <v>1436</v>
      </c>
      <c r="E10" s="37">
        <v>1327</v>
      </c>
      <c r="F10" s="37">
        <v>2763</v>
      </c>
      <c r="G10" s="37">
        <v>1877</v>
      </c>
      <c r="H10" s="37">
        <v>872</v>
      </c>
    </row>
    <row r="11" spans="1:8" ht="27.75" customHeight="1" x14ac:dyDescent="0.25">
      <c r="A11" s="36">
        <v>3</v>
      </c>
      <c r="B11" s="40" t="s">
        <v>256</v>
      </c>
      <c r="C11" s="37" t="s">
        <v>56</v>
      </c>
      <c r="D11" s="37">
        <v>548</v>
      </c>
      <c r="E11" s="37">
        <v>589</v>
      </c>
      <c r="F11" s="37">
        <v>1137</v>
      </c>
      <c r="G11" s="37">
        <v>769</v>
      </c>
      <c r="H11" s="37">
        <v>339</v>
      </c>
    </row>
    <row r="12" spans="1:8" ht="27.75" customHeight="1" x14ac:dyDescent="0.25">
      <c r="A12" s="36">
        <v>4</v>
      </c>
      <c r="B12" s="40" t="s">
        <v>294</v>
      </c>
      <c r="C12" s="37" t="s">
        <v>57</v>
      </c>
      <c r="D12" s="37">
        <v>818</v>
      </c>
      <c r="E12" s="37">
        <v>807</v>
      </c>
      <c r="F12" s="37">
        <v>1625</v>
      </c>
      <c r="G12" s="37">
        <v>1096</v>
      </c>
      <c r="H12" s="37">
        <v>509</v>
      </c>
    </row>
    <row r="13" spans="1:8" ht="27.75" customHeight="1" x14ac:dyDescent="0.25">
      <c r="A13" s="36">
        <v>5</v>
      </c>
      <c r="B13" s="40" t="s">
        <v>269</v>
      </c>
      <c r="C13" s="37" t="s">
        <v>58</v>
      </c>
      <c r="D13" s="37">
        <v>1236</v>
      </c>
      <c r="E13" s="37">
        <v>1163</v>
      </c>
      <c r="F13" s="37">
        <v>2399</v>
      </c>
      <c r="G13" s="37">
        <v>1716</v>
      </c>
      <c r="H13" s="37">
        <v>810</v>
      </c>
    </row>
    <row r="14" spans="1:8" ht="27.75" customHeight="1" x14ac:dyDescent="0.25">
      <c r="A14" s="36">
        <v>6</v>
      </c>
      <c r="B14" s="40" t="s">
        <v>258</v>
      </c>
      <c r="C14" s="37" t="s">
        <v>59</v>
      </c>
      <c r="D14" s="37">
        <v>808</v>
      </c>
      <c r="E14" s="37">
        <v>831</v>
      </c>
      <c r="F14" s="37">
        <v>1639</v>
      </c>
      <c r="G14" s="37">
        <v>1147</v>
      </c>
      <c r="H14" s="37">
        <v>543</v>
      </c>
    </row>
    <row r="15" spans="1:8" ht="27.75" customHeight="1" x14ac:dyDescent="0.25">
      <c r="A15" s="36">
        <v>7</v>
      </c>
      <c r="B15" s="40" t="s">
        <v>259</v>
      </c>
      <c r="C15" s="37" t="s">
        <v>60</v>
      </c>
      <c r="D15" s="37">
        <v>986</v>
      </c>
      <c r="E15" s="37">
        <v>958</v>
      </c>
      <c r="F15" s="37">
        <v>1944</v>
      </c>
      <c r="G15" s="37">
        <v>1404</v>
      </c>
      <c r="H15" s="37">
        <v>633</v>
      </c>
    </row>
    <row r="16" spans="1:8" ht="27.75" customHeight="1" x14ac:dyDescent="0.25">
      <c r="A16" s="36">
        <v>8</v>
      </c>
      <c r="B16" s="40" t="s">
        <v>260</v>
      </c>
      <c r="C16" s="37" t="s">
        <v>61</v>
      </c>
      <c r="D16" s="37">
        <v>923</v>
      </c>
      <c r="E16" s="37">
        <v>914</v>
      </c>
      <c r="F16" s="37">
        <v>1837</v>
      </c>
      <c r="G16" s="37">
        <v>1325</v>
      </c>
      <c r="H16" s="37">
        <v>587</v>
      </c>
    </row>
    <row r="17" spans="1:8" ht="27.75" customHeight="1" x14ac:dyDescent="0.25">
      <c r="A17" s="36">
        <v>9</v>
      </c>
      <c r="B17" s="40" t="s">
        <v>268</v>
      </c>
      <c r="C17" s="37" t="s">
        <v>62</v>
      </c>
      <c r="D17" s="37">
        <v>1487</v>
      </c>
      <c r="E17" s="37">
        <v>1397</v>
      </c>
      <c r="F17" s="37">
        <v>2884</v>
      </c>
      <c r="G17" s="37">
        <v>2099</v>
      </c>
      <c r="H17" s="37">
        <v>968</v>
      </c>
    </row>
    <row r="18" spans="1:8" ht="27.75" customHeight="1" x14ac:dyDescent="0.25">
      <c r="A18" s="36">
        <v>10</v>
      </c>
      <c r="B18" s="40" t="s">
        <v>270</v>
      </c>
      <c r="C18" s="37" t="s">
        <v>63</v>
      </c>
      <c r="D18" s="37">
        <v>539</v>
      </c>
      <c r="E18" s="37">
        <v>482</v>
      </c>
      <c r="F18" s="37">
        <v>1021</v>
      </c>
      <c r="G18" s="37">
        <v>775</v>
      </c>
      <c r="H18" s="37">
        <v>366</v>
      </c>
    </row>
    <row r="19" spans="1:8" ht="27.75" customHeight="1" x14ac:dyDescent="0.25">
      <c r="A19" s="36">
        <v>11</v>
      </c>
      <c r="B19" s="40" t="s">
        <v>291</v>
      </c>
      <c r="C19" s="37" t="s">
        <v>64</v>
      </c>
      <c r="D19" s="37">
        <v>2523</v>
      </c>
      <c r="E19" s="37">
        <v>2347</v>
      </c>
      <c r="F19" s="37">
        <v>4870</v>
      </c>
      <c r="G19" s="37">
        <v>3458</v>
      </c>
      <c r="H19" s="37">
        <v>1559</v>
      </c>
    </row>
    <row r="20" spans="1:8" ht="27.75" customHeight="1" x14ac:dyDescent="0.25">
      <c r="A20" s="36">
        <v>12</v>
      </c>
      <c r="B20" s="40" t="s">
        <v>271</v>
      </c>
      <c r="C20" s="37" t="s">
        <v>65</v>
      </c>
      <c r="D20" s="37">
        <v>1674</v>
      </c>
      <c r="E20" s="37">
        <v>1510</v>
      </c>
      <c r="F20" s="37">
        <v>3184</v>
      </c>
      <c r="G20" s="37">
        <v>2322</v>
      </c>
      <c r="H20" s="37">
        <v>1048</v>
      </c>
    </row>
    <row r="21" spans="1:8" ht="27.75" customHeight="1" x14ac:dyDescent="0.25">
      <c r="A21" s="36">
        <v>13</v>
      </c>
      <c r="B21" s="40" t="s">
        <v>283</v>
      </c>
      <c r="C21" s="37" t="s">
        <v>66</v>
      </c>
      <c r="D21" s="37">
        <v>1024</v>
      </c>
      <c r="E21" s="37">
        <v>1035</v>
      </c>
      <c r="F21" s="37">
        <v>2059</v>
      </c>
      <c r="G21" s="37">
        <v>1511</v>
      </c>
      <c r="H21" s="37">
        <v>681</v>
      </c>
    </row>
    <row r="22" spans="1:8" ht="27.75" customHeight="1" x14ac:dyDescent="0.25">
      <c r="A22" s="36">
        <v>14</v>
      </c>
      <c r="B22" s="40" t="s">
        <v>278</v>
      </c>
      <c r="C22" s="37" t="s">
        <v>67</v>
      </c>
      <c r="D22" s="37">
        <v>638</v>
      </c>
      <c r="E22" s="37">
        <v>632</v>
      </c>
      <c r="F22" s="37">
        <v>1270</v>
      </c>
      <c r="G22" s="37">
        <v>926</v>
      </c>
      <c r="H22" s="37">
        <v>413</v>
      </c>
    </row>
    <row r="23" spans="1:8" x14ac:dyDescent="0.25">
      <c r="A23" s="9" t="s">
        <v>308</v>
      </c>
      <c r="B23" s="41"/>
      <c r="C23" s="38"/>
      <c r="D23" s="38"/>
      <c r="E23" s="38"/>
      <c r="F23" s="38"/>
      <c r="G23" s="38"/>
      <c r="H23" s="38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5"/>
  <sheetViews>
    <sheetView workbookViewId="0">
      <selection sqref="A1:H15"/>
    </sheetView>
  </sheetViews>
  <sheetFormatPr defaultRowHeight="15" x14ac:dyDescent="0.25"/>
  <cols>
    <col min="1" max="1" width="6.140625" customWidth="1"/>
    <col min="2" max="2" width="14.5703125" style="1" customWidth="1"/>
    <col min="3" max="3" width="23.28515625" customWidth="1"/>
    <col min="4" max="4" width="15" customWidth="1"/>
    <col min="5" max="5" width="18.85546875" customWidth="1"/>
    <col min="6" max="6" width="12.7109375" customWidth="1"/>
    <col min="7" max="7" width="14.42578125" customWidth="1"/>
    <col min="8" max="8" width="17.140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315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8.2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8.2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8.2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8.25" customHeight="1" x14ac:dyDescent="0.25">
      <c r="A8" s="44"/>
      <c r="B8" s="78" t="s">
        <v>229</v>
      </c>
      <c r="C8" s="78" t="s">
        <v>68</v>
      </c>
      <c r="D8" s="84">
        <v>4391</v>
      </c>
      <c r="E8" s="84">
        <v>4446</v>
      </c>
      <c r="F8" s="84">
        <v>8837</v>
      </c>
      <c r="G8" s="84">
        <v>6387</v>
      </c>
      <c r="H8" s="84">
        <v>3026</v>
      </c>
    </row>
    <row r="9" spans="1:8" ht="38.25" customHeight="1" x14ac:dyDescent="0.25">
      <c r="A9" s="45">
        <v>1</v>
      </c>
      <c r="B9" s="52" t="s">
        <v>258</v>
      </c>
      <c r="C9" s="53" t="s">
        <v>69</v>
      </c>
      <c r="D9" s="50">
        <v>1331</v>
      </c>
      <c r="E9" s="50">
        <v>1312</v>
      </c>
      <c r="F9" s="50">
        <v>2643</v>
      </c>
      <c r="G9" s="50">
        <v>1793</v>
      </c>
      <c r="H9" s="50">
        <v>855</v>
      </c>
    </row>
    <row r="10" spans="1:8" ht="38.25" customHeight="1" x14ac:dyDescent="0.25">
      <c r="A10" s="45">
        <v>2</v>
      </c>
      <c r="B10" s="52" t="s">
        <v>259</v>
      </c>
      <c r="C10" s="53" t="s">
        <v>70</v>
      </c>
      <c r="D10" s="50">
        <v>991</v>
      </c>
      <c r="E10" s="50">
        <v>999</v>
      </c>
      <c r="F10" s="50">
        <v>1990</v>
      </c>
      <c r="G10" s="50">
        <v>1477</v>
      </c>
      <c r="H10" s="50">
        <v>683</v>
      </c>
    </row>
    <row r="11" spans="1:8" ht="38.25" customHeight="1" x14ac:dyDescent="0.25">
      <c r="A11" s="45">
        <v>3</v>
      </c>
      <c r="B11" s="52" t="s">
        <v>260</v>
      </c>
      <c r="C11" s="53" t="s">
        <v>71</v>
      </c>
      <c r="D11" s="50">
        <v>1175</v>
      </c>
      <c r="E11" s="50">
        <v>1193</v>
      </c>
      <c r="F11" s="50">
        <v>2368</v>
      </c>
      <c r="G11" s="50">
        <v>1824</v>
      </c>
      <c r="H11" s="50">
        <v>883</v>
      </c>
    </row>
    <row r="12" spans="1:8" ht="38.25" customHeight="1" x14ac:dyDescent="0.25">
      <c r="A12" s="45">
        <v>4</v>
      </c>
      <c r="B12" s="52" t="s">
        <v>268</v>
      </c>
      <c r="C12" s="53" t="s">
        <v>72</v>
      </c>
      <c r="D12" s="50">
        <v>342</v>
      </c>
      <c r="E12" s="50">
        <v>338</v>
      </c>
      <c r="F12" s="50">
        <v>680</v>
      </c>
      <c r="G12" s="50">
        <v>462</v>
      </c>
      <c r="H12" s="50">
        <v>222</v>
      </c>
    </row>
    <row r="13" spans="1:8" ht="38.25" customHeight="1" x14ac:dyDescent="0.25">
      <c r="A13" s="45">
        <v>5</v>
      </c>
      <c r="B13" s="52" t="s">
        <v>270</v>
      </c>
      <c r="C13" s="53" t="s">
        <v>73</v>
      </c>
      <c r="D13" s="50">
        <v>225</v>
      </c>
      <c r="E13" s="50">
        <v>220</v>
      </c>
      <c r="F13" s="50">
        <v>445</v>
      </c>
      <c r="G13" s="50">
        <v>336</v>
      </c>
      <c r="H13" s="50">
        <v>142</v>
      </c>
    </row>
    <row r="14" spans="1:8" ht="38.25" customHeight="1" x14ac:dyDescent="0.25">
      <c r="A14" s="45">
        <v>6</v>
      </c>
      <c r="B14" s="52" t="s">
        <v>291</v>
      </c>
      <c r="C14" s="53" t="s">
        <v>74</v>
      </c>
      <c r="D14" s="50">
        <v>327</v>
      </c>
      <c r="E14" s="50">
        <v>384</v>
      </c>
      <c r="F14" s="50">
        <v>711</v>
      </c>
      <c r="G14" s="50">
        <v>495</v>
      </c>
      <c r="H14" s="50">
        <v>241</v>
      </c>
    </row>
    <row r="15" spans="1:8" x14ac:dyDescent="0.25">
      <c r="A15" s="9" t="s">
        <v>308</v>
      </c>
      <c r="B15" s="47"/>
      <c r="C15" s="47"/>
      <c r="D15" s="48"/>
      <c r="E15" s="48"/>
      <c r="F15" s="48"/>
      <c r="G15" s="48"/>
      <c r="H15" s="48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workbookViewId="0">
      <selection sqref="A1:H17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316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6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6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6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" customHeight="1" x14ac:dyDescent="0.25">
      <c r="A8" s="44"/>
      <c r="B8" s="78" t="s">
        <v>230</v>
      </c>
      <c r="C8" s="78" t="s">
        <v>75</v>
      </c>
      <c r="D8" s="81">
        <v>15642</v>
      </c>
      <c r="E8" s="81">
        <v>14969</v>
      </c>
      <c r="F8" s="81">
        <v>30611</v>
      </c>
      <c r="G8" s="81">
        <v>21782</v>
      </c>
      <c r="H8" s="81">
        <v>9887</v>
      </c>
    </row>
    <row r="9" spans="1:8" ht="36" customHeight="1" x14ac:dyDescent="0.25">
      <c r="A9" s="45">
        <v>1</v>
      </c>
      <c r="B9" s="51" t="s">
        <v>252</v>
      </c>
      <c r="C9" s="46" t="s">
        <v>76</v>
      </c>
      <c r="D9" s="46">
        <v>2243</v>
      </c>
      <c r="E9" s="46">
        <v>2067</v>
      </c>
      <c r="F9" s="46">
        <v>4310</v>
      </c>
      <c r="G9" s="46">
        <v>3096</v>
      </c>
      <c r="H9" s="46">
        <v>1405</v>
      </c>
    </row>
    <row r="10" spans="1:8" ht="36" customHeight="1" x14ac:dyDescent="0.25">
      <c r="A10" s="45">
        <v>2</v>
      </c>
      <c r="B10" s="51" t="s">
        <v>253</v>
      </c>
      <c r="C10" s="46" t="s">
        <v>77</v>
      </c>
      <c r="D10" s="46">
        <v>3054</v>
      </c>
      <c r="E10" s="46">
        <v>2908</v>
      </c>
      <c r="F10" s="46">
        <v>5962</v>
      </c>
      <c r="G10" s="46">
        <v>4210</v>
      </c>
      <c r="H10" s="46">
        <v>1938</v>
      </c>
    </row>
    <row r="11" spans="1:8" ht="36" customHeight="1" x14ac:dyDescent="0.25">
      <c r="A11" s="45">
        <v>3</v>
      </c>
      <c r="B11" s="51" t="s">
        <v>254</v>
      </c>
      <c r="C11" s="46" t="s">
        <v>78</v>
      </c>
      <c r="D11" s="46">
        <v>3513</v>
      </c>
      <c r="E11" s="46">
        <v>3406</v>
      </c>
      <c r="F11" s="46">
        <v>6919</v>
      </c>
      <c r="G11" s="46">
        <v>4814</v>
      </c>
      <c r="H11" s="46">
        <v>2152</v>
      </c>
    </row>
    <row r="12" spans="1:8" ht="36" customHeight="1" x14ac:dyDescent="0.25">
      <c r="A12" s="45">
        <v>4</v>
      </c>
      <c r="B12" s="51" t="s">
        <v>255</v>
      </c>
      <c r="C12" s="46" t="s">
        <v>79</v>
      </c>
      <c r="D12" s="46">
        <v>1189</v>
      </c>
      <c r="E12" s="46">
        <v>1174</v>
      </c>
      <c r="F12" s="46">
        <v>2363</v>
      </c>
      <c r="G12" s="46">
        <v>1678</v>
      </c>
      <c r="H12" s="46">
        <v>759</v>
      </c>
    </row>
    <row r="13" spans="1:8" ht="36" customHeight="1" x14ac:dyDescent="0.25">
      <c r="A13" s="45">
        <v>5</v>
      </c>
      <c r="B13" s="51" t="s">
        <v>256</v>
      </c>
      <c r="C13" s="46" t="s">
        <v>80</v>
      </c>
      <c r="D13" s="46">
        <v>1281</v>
      </c>
      <c r="E13" s="46">
        <v>1230</v>
      </c>
      <c r="F13" s="46">
        <v>2511</v>
      </c>
      <c r="G13" s="46">
        <v>1835</v>
      </c>
      <c r="H13" s="46">
        <v>854</v>
      </c>
    </row>
    <row r="14" spans="1:8" ht="36" customHeight="1" x14ac:dyDescent="0.25">
      <c r="A14" s="45">
        <v>6</v>
      </c>
      <c r="B14" s="51" t="s">
        <v>294</v>
      </c>
      <c r="C14" s="46" t="s">
        <v>81</v>
      </c>
      <c r="D14" s="46">
        <v>2092</v>
      </c>
      <c r="E14" s="46">
        <v>2020</v>
      </c>
      <c r="F14" s="46">
        <v>4112</v>
      </c>
      <c r="G14" s="46">
        <v>2932</v>
      </c>
      <c r="H14" s="46">
        <v>1324</v>
      </c>
    </row>
    <row r="15" spans="1:8" ht="36" customHeight="1" x14ac:dyDescent="0.25">
      <c r="A15" s="45">
        <v>7</v>
      </c>
      <c r="B15" s="51" t="s">
        <v>269</v>
      </c>
      <c r="C15" s="46" t="s">
        <v>82</v>
      </c>
      <c r="D15" s="46">
        <v>1019</v>
      </c>
      <c r="E15" s="46">
        <v>1018</v>
      </c>
      <c r="F15" s="46">
        <v>2037</v>
      </c>
      <c r="G15" s="46">
        <v>1425</v>
      </c>
      <c r="H15" s="46">
        <v>639</v>
      </c>
    </row>
    <row r="16" spans="1:8" ht="36" customHeight="1" x14ac:dyDescent="0.25">
      <c r="A16" s="45">
        <v>8</v>
      </c>
      <c r="B16" s="51" t="s">
        <v>257</v>
      </c>
      <c r="C16" s="46" t="s">
        <v>83</v>
      </c>
      <c r="D16" s="46">
        <v>1251</v>
      </c>
      <c r="E16" s="46">
        <v>1146</v>
      </c>
      <c r="F16" s="46">
        <v>2397</v>
      </c>
      <c r="G16" s="46">
        <v>1792</v>
      </c>
      <c r="H16" s="46">
        <v>816</v>
      </c>
    </row>
    <row r="17" spans="1:8" x14ac:dyDescent="0.25">
      <c r="A17" s="9" t="s">
        <v>308</v>
      </c>
      <c r="B17" s="54"/>
      <c r="C17" s="54"/>
      <c r="D17" s="55"/>
      <c r="E17" s="55"/>
      <c r="F17" s="55"/>
      <c r="G17" s="55"/>
      <c r="H17" s="55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4"/>
  <sheetViews>
    <sheetView workbookViewId="0">
      <selection sqref="A1:H24"/>
    </sheetView>
  </sheetViews>
  <sheetFormatPr defaultRowHeight="15" x14ac:dyDescent="0.25"/>
  <cols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317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24.7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24.7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9</v>
      </c>
    </row>
    <row r="8" spans="1:8" ht="24.75" customHeight="1" x14ac:dyDescent="0.25">
      <c r="A8" s="49"/>
      <c r="B8" s="82" t="s">
        <v>231</v>
      </c>
      <c r="C8" s="82" t="s">
        <v>84</v>
      </c>
      <c r="D8" s="83">
        <v>8672</v>
      </c>
      <c r="E8" s="83">
        <v>8111</v>
      </c>
      <c r="F8" s="83">
        <v>16783</v>
      </c>
      <c r="G8" s="83">
        <v>11648</v>
      </c>
      <c r="H8" s="83">
        <v>5439</v>
      </c>
    </row>
    <row r="9" spans="1:8" ht="24.75" customHeight="1" x14ac:dyDescent="0.25">
      <c r="A9" s="56">
        <v>1</v>
      </c>
      <c r="B9" s="51" t="s">
        <v>252</v>
      </c>
      <c r="C9" s="46" t="s">
        <v>85</v>
      </c>
      <c r="D9" s="46">
        <v>742</v>
      </c>
      <c r="E9" s="46">
        <v>679</v>
      </c>
      <c r="F9" s="46">
        <v>1421</v>
      </c>
      <c r="G9" s="46">
        <v>973</v>
      </c>
      <c r="H9" s="46">
        <v>439</v>
      </c>
    </row>
    <row r="10" spans="1:8" ht="24.75" customHeight="1" x14ac:dyDescent="0.25">
      <c r="A10" s="56">
        <v>2</v>
      </c>
      <c r="B10" s="51" t="s">
        <v>253</v>
      </c>
      <c r="C10" s="46" t="s">
        <v>86</v>
      </c>
      <c r="D10" s="46">
        <v>439</v>
      </c>
      <c r="E10" s="46">
        <v>430</v>
      </c>
      <c r="F10" s="46">
        <v>869</v>
      </c>
      <c r="G10" s="46">
        <v>646</v>
      </c>
      <c r="H10" s="46">
        <v>296</v>
      </c>
    </row>
    <row r="11" spans="1:8" ht="24.75" customHeight="1" x14ac:dyDescent="0.25">
      <c r="A11" s="56">
        <v>3</v>
      </c>
      <c r="B11" s="51" t="s">
        <v>254</v>
      </c>
      <c r="C11" s="46" t="s">
        <v>87</v>
      </c>
      <c r="D11" s="46">
        <v>2405</v>
      </c>
      <c r="E11" s="46">
        <v>2218</v>
      </c>
      <c r="F11" s="46">
        <v>4623</v>
      </c>
      <c r="G11" s="46">
        <v>3091</v>
      </c>
      <c r="H11" s="46">
        <v>1489</v>
      </c>
    </row>
    <row r="12" spans="1:8" ht="24.75" customHeight="1" x14ac:dyDescent="0.25">
      <c r="A12" s="56">
        <v>4</v>
      </c>
      <c r="B12" s="51" t="s">
        <v>255</v>
      </c>
      <c r="C12" s="46" t="s">
        <v>88</v>
      </c>
      <c r="D12" s="46">
        <v>344</v>
      </c>
      <c r="E12" s="46">
        <v>333</v>
      </c>
      <c r="F12" s="46">
        <v>677</v>
      </c>
      <c r="G12" s="46">
        <v>501</v>
      </c>
      <c r="H12" s="46">
        <v>250</v>
      </c>
    </row>
    <row r="13" spans="1:8" ht="24.75" customHeight="1" x14ac:dyDescent="0.25">
      <c r="A13" s="56">
        <v>5</v>
      </c>
      <c r="B13" s="51" t="s">
        <v>256</v>
      </c>
      <c r="C13" s="46" t="s">
        <v>89</v>
      </c>
      <c r="D13" s="46">
        <v>301</v>
      </c>
      <c r="E13" s="46">
        <v>281</v>
      </c>
      <c r="F13" s="46">
        <v>582</v>
      </c>
      <c r="G13" s="46">
        <v>432</v>
      </c>
      <c r="H13" s="46">
        <v>205</v>
      </c>
    </row>
    <row r="14" spans="1:8" ht="24.75" customHeight="1" x14ac:dyDescent="0.25">
      <c r="A14" s="56">
        <v>6</v>
      </c>
      <c r="B14" s="51" t="s">
        <v>294</v>
      </c>
      <c r="C14" s="46" t="s">
        <v>90</v>
      </c>
      <c r="D14" s="46">
        <v>476</v>
      </c>
      <c r="E14" s="46">
        <v>440</v>
      </c>
      <c r="F14" s="46">
        <v>916</v>
      </c>
      <c r="G14" s="46">
        <v>619</v>
      </c>
      <c r="H14" s="46">
        <v>273</v>
      </c>
    </row>
    <row r="15" spans="1:8" ht="24.75" customHeight="1" x14ac:dyDescent="0.25">
      <c r="A15" s="56">
        <v>7</v>
      </c>
      <c r="B15" s="51" t="s">
        <v>269</v>
      </c>
      <c r="C15" s="46" t="s">
        <v>91</v>
      </c>
      <c r="D15" s="46">
        <v>580</v>
      </c>
      <c r="E15" s="46">
        <v>535</v>
      </c>
      <c r="F15" s="46">
        <v>1115</v>
      </c>
      <c r="G15" s="46">
        <v>785</v>
      </c>
      <c r="H15" s="46">
        <v>365</v>
      </c>
    </row>
    <row r="16" spans="1:8" ht="24.75" customHeight="1" x14ac:dyDescent="0.25">
      <c r="A16" s="56">
        <v>8</v>
      </c>
      <c r="B16" s="51" t="s">
        <v>257</v>
      </c>
      <c r="C16" s="46" t="s">
        <v>92</v>
      </c>
      <c r="D16" s="46">
        <v>360</v>
      </c>
      <c r="E16" s="46">
        <v>346</v>
      </c>
      <c r="F16" s="46">
        <v>706</v>
      </c>
      <c r="G16" s="46">
        <v>493</v>
      </c>
      <c r="H16" s="46">
        <v>234</v>
      </c>
    </row>
    <row r="17" spans="1:8" ht="24.75" customHeight="1" x14ac:dyDescent="0.25">
      <c r="A17" s="56">
        <v>9</v>
      </c>
      <c r="B17" s="51" t="s">
        <v>258</v>
      </c>
      <c r="C17" s="46" t="s">
        <v>295</v>
      </c>
      <c r="D17" s="46">
        <v>517</v>
      </c>
      <c r="E17" s="46">
        <v>485</v>
      </c>
      <c r="F17" s="46">
        <v>1002</v>
      </c>
      <c r="G17" s="46">
        <v>714</v>
      </c>
      <c r="H17" s="46">
        <v>322</v>
      </c>
    </row>
    <row r="18" spans="1:8" ht="24.75" customHeight="1" x14ac:dyDescent="0.25">
      <c r="A18" s="56">
        <v>10</v>
      </c>
      <c r="B18" s="51" t="s">
        <v>259</v>
      </c>
      <c r="C18" s="46" t="s">
        <v>93</v>
      </c>
      <c r="D18" s="46">
        <v>646</v>
      </c>
      <c r="E18" s="46">
        <v>618</v>
      </c>
      <c r="F18" s="46">
        <v>1264</v>
      </c>
      <c r="G18" s="46">
        <v>882</v>
      </c>
      <c r="H18" s="46">
        <v>409</v>
      </c>
    </row>
    <row r="19" spans="1:8" ht="24.75" customHeight="1" x14ac:dyDescent="0.25">
      <c r="A19" s="56">
        <v>11</v>
      </c>
      <c r="B19" s="51" t="s">
        <v>260</v>
      </c>
      <c r="C19" s="46" t="s">
        <v>94</v>
      </c>
      <c r="D19" s="46">
        <v>663</v>
      </c>
      <c r="E19" s="46">
        <v>622</v>
      </c>
      <c r="F19" s="46">
        <v>1285</v>
      </c>
      <c r="G19" s="46">
        <v>869</v>
      </c>
      <c r="H19" s="46">
        <v>398</v>
      </c>
    </row>
    <row r="20" spans="1:8" ht="24.75" customHeight="1" x14ac:dyDescent="0.25">
      <c r="A20" s="56">
        <v>12</v>
      </c>
      <c r="B20" s="51" t="s">
        <v>268</v>
      </c>
      <c r="C20" s="46" t="s">
        <v>95</v>
      </c>
      <c r="D20" s="46">
        <v>386</v>
      </c>
      <c r="E20" s="46">
        <v>336</v>
      </c>
      <c r="F20" s="46">
        <v>722</v>
      </c>
      <c r="G20" s="46">
        <v>510</v>
      </c>
      <c r="H20" s="46">
        <v>223</v>
      </c>
    </row>
    <row r="21" spans="1:8" ht="24.75" customHeight="1" x14ac:dyDescent="0.25">
      <c r="A21" s="56">
        <v>13</v>
      </c>
      <c r="B21" s="51" t="s">
        <v>270</v>
      </c>
      <c r="C21" s="46" t="s">
        <v>296</v>
      </c>
      <c r="D21" s="46">
        <v>253</v>
      </c>
      <c r="E21" s="46">
        <v>229</v>
      </c>
      <c r="F21" s="46">
        <v>482</v>
      </c>
      <c r="G21" s="46">
        <v>337</v>
      </c>
      <c r="H21" s="46">
        <v>160</v>
      </c>
    </row>
    <row r="22" spans="1:8" ht="24.75" customHeight="1" x14ac:dyDescent="0.25">
      <c r="A22" s="56">
        <v>14</v>
      </c>
      <c r="B22" s="51" t="s">
        <v>291</v>
      </c>
      <c r="C22" s="46" t="s">
        <v>96</v>
      </c>
      <c r="D22" s="46">
        <v>310</v>
      </c>
      <c r="E22" s="46">
        <v>329</v>
      </c>
      <c r="F22" s="46">
        <v>639</v>
      </c>
      <c r="G22" s="46">
        <v>452</v>
      </c>
      <c r="H22" s="46">
        <v>222</v>
      </c>
    </row>
    <row r="23" spans="1:8" ht="24.75" customHeight="1" x14ac:dyDescent="0.25">
      <c r="A23" s="56">
        <v>15</v>
      </c>
      <c r="B23" s="51" t="s">
        <v>271</v>
      </c>
      <c r="C23" s="46" t="s">
        <v>97</v>
      </c>
      <c r="D23" s="46">
        <v>250</v>
      </c>
      <c r="E23" s="46">
        <v>230</v>
      </c>
      <c r="F23" s="46">
        <v>480</v>
      </c>
      <c r="G23" s="46">
        <v>344</v>
      </c>
      <c r="H23" s="46">
        <v>154</v>
      </c>
    </row>
    <row r="24" spans="1:8" x14ac:dyDescent="0.25">
      <c r="A24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15"/>
  <sheetViews>
    <sheetView workbookViewId="0">
      <selection sqref="A1:H15"/>
    </sheetView>
  </sheetViews>
  <sheetFormatPr defaultRowHeight="15" x14ac:dyDescent="0.25"/>
  <cols>
    <col min="1" max="1" width="6.710937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318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6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6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6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6.5" customHeight="1" x14ac:dyDescent="0.25">
      <c r="A8" s="44"/>
      <c r="B8" s="78" t="s">
        <v>232</v>
      </c>
      <c r="C8" s="78" t="s">
        <v>297</v>
      </c>
      <c r="D8" s="81">
        <v>5875</v>
      </c>
      <c r="E8" s="81">
        <v>5643</v>
      </c>
      <c r="F8" s="81">
        <v>11518</v>
      </c>
      <c r="G8" s="81">
        <v>8272</v>
      </c>
      <c r="H8" s="81">
        <v>3790</v>
      </c>
    </row>
    <row r="9" spans="1:8" ht="46.5" customHeight="1" x14ac:dyDescent="0.25">
      <c r="A9" s="45">
        <v>1</v>
      </c>
      <c r="B9" s="51" t="s">
        <v>252</v>
      </c>
      <c r="C9" s="46" t="s">
        <v>99</v>
      </c>
      <c r="D9" s="46">
        <v>954</v>
      </c>
      <c r="E9" s="46">
        <v>935</v>
      </c>
      <c r="F9" s="46">
        <v>1889</v>
      </c>
      <c r="G9" s="46">
        <v>1412</v>
      </c>
      <c r="H9" s="46">
        <v>628</v>
      </c>
    </row>
    <row r="10" spans="1:8" ht="46.5" customHeight="1" x14ac:dyDescent="0.25">
      <c r="A10" s="45">
        <v>2</v>
      </c>
      <c r="B10" s="51" t="s">
        <v>253</v>
      </c>
      <c r="C10" s="46" t="s">
        <v>100</v>
      </c>
      <c r="D10" s="46">
        <v>917</v>
      </c>
      <c r="E10" s="46">
        <v>900</v>
      </c>
      <c r="F10" s="46">
        <v>1817</v>
      </c>
      <c r="G10" s="46">
        <v>1309</v>
      </c>
      <c r="H10" s="46">
        <v>604</v>
      </c>
    </row>
    <row r="11" spans="1:8" ht="46.5" customHeight="1" x14ac:dyDescent="0.25">
      <c r="A11" s="45">
        <v>3</v>
      </c>
      <c r="B11" s="51" t="s">
        <v>254</v>
      </c>
      <c r="C11" s="46" t="s">
        <v>101</v>
      </c>
      <c r="D11" s="46">
        <v>581</v>
      </c>
      <c r="E11" s="46">
        <v>554</v>
      </c>
      <c r="F11" s="46">
        <v>1135</v>
      </c>
      <c r="G11" s="46">
        <v>818</v>
      </c>
      <c r="H11" s="46">
        <v>381</v>
      </c>
    </row>
    <row r="12" spans="1:8" ht="46.5" customHeight="1" x14ac:dyDescent="0.25">
      <c r="A12" s="45">
        <v>4</v>
      </c>
      <c r="B12" s="51" t="s">
        <v>255</v>
      </c>
      <c r="C12" s="46" t="s">
        <v>102</v>
      </c>
      <c r="D12" s="46">
        <v>1185</v>
      </c>
      <c r="E12" s="46">
        <v>1157</v>
      </c>
      <c r="F12" s="46">
        <v>2342</v>
      </c>
      <c r="G12" s="46">
        <v>1645</v>
      </c>
      <c r="H12" s="46">
        <v>747</v>
      </c>
    </row>
    <row r="13" spans="1:8" ht="46.5" customHeight="1" x14ac:dyDescent="0.25">
      <c r="A13" s="45">
        <v>5</v>
      </c>
      <c r="B13" s="51" t="s">
        <v>256</v>
      </c>
      <c r="C13" s="46" t="s">
        <v>103</v>
      </c>
      <c r="D13" s="46">
        <v>1396</v>
      </c>
      <c r="E13" s="46">
        <v>1339</v>
      </c>
      <c r="F13" s="46">
        <v>2735</v>
      </c>
      <c r="G13" s="46">
        <v>1936</v>
      </c>
      <c r="H13" s="46">
        <v>910</v>
      </c>
    </row>
    <row r="14" spans="1:8" ht="46.5" customHeight="1" x14ac:dyDescent="0.25">
      <c r="A14" s="45">
        <v>6</v>
      </c>
      <c r="B14" s="51" t="s">
        <v>294</v>
      </c>
      <c r="C14" s="46" t="s">
        <v>104</v>
      </c>
      <c r="D14" s="46">
        <v>842</v>
      </c>
      <c r="E14" s="46">
        <v>758</v>
      </c>
      <c r="F14" s="46">
        <v>1600</v>
      </c>
      <c r="G14" s="46">
        <v>1152</v>
      </c>
      <c r="H14" s="46">
        <v>520</v>
      </c>
    </row>
    <row r="15" spans="1:8" x14ac:dyDescent="0.25">
      <c r="A15" s="9" t="s">
        <v>308</v>
      </c>
      <c r="B15" s="57"/>
      <c r="C15" s="57"/>
      <c r="D15" s="48"/>
      <c r="E15" s="48"/>
      <c r="F15" s="48"/>
      <c r="G15" s="48"/>
      <c r="H15" s="48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16"/>
  <sheetViews>
    <sheetView workbookViewId="0">
      <selection sqref="A1:H16"/>
    </sheetView>
  </sheetViews>
  <sheetFormatPr defaultRowHeight="15" x14ac:dyDescent="0.25"/>
  <cols>
    <col min="1" max="1" width="7.28515625" style="61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319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7.5" customHeight="1" x14ac:dyDescent="0.25">
      <c r="A5" s="148" t="s">
        <v>213</v>
      </c>
      <c r="B5" s="150" t="s">
        <v>249</v>
      </c>
      <c r="C5" s="151" t="s">
        <v>250</v>
      </c>
      <c r="D5" s="151" t="s">
        <v>217</v>
      </c>
      <c r="E5" s="151"/>
      <c r="F5" s="151"/>
      <c r="G5" s="148" t="s">
        <v>218</v>
      </c>
      <c r="H5" s="152" t="s">
        <v>251</v>
      </c>
    </row>
    <row r="6" spans="1:8" ht="37.5" customHeight="1" x14ac:dyDescent="0.25">
      <c r="A6" s="149"/>
      <c r="B6" s="150"/>
      <c r="C6" s="151"/>
      <c r="D6" s="58" t="s">
        <v>219</v>
      </c>
      <c r="E6" s="58" t="s">
        <v>220</v>
      </c>
      <c r="F6" s="58" t="s">
        <v>221</v>
      </c>
      <c r="G6" s="149"/>
      <c r="H6" s="153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60"/>
      <c r="B8" s="78" t="s">
        <v>233</v>
      </c>
      <c r="C8" s="85" t="s">
        <v>105</v>
      </c>
      <c r="D8" s="84">
        <v>10158</v>
      </c>
      <c r="E8" s="84">
        <v>9822</v>
      </c>
      <c r="F8" s="84">
        <v>19980</v>
      </c>
      <c r="G8" s="84">
        <v>13492</v>
      </c>
      <c r="H8" s="84">
        <v>6090</v>
      </c>
    </row>
    <row r="9" spans="1:8" ht="37.5" customHeight="1" x14ac:dyDescent="0.25">
      <c r="A9" s="62">
        <v>1</v>
      </c>
      <c r="B9" s="59" t="s">
        <v>252</v>
      </c>
      <c r="C9" s="69" t="s">
        <v>106</v>
      </c>
      <c r="D9" s="50">
        <v>5234</v>
      </c>
      <c r="E9" s="50">
        <v>5102</v>
      </c>
      <c r="F9" s="50">
        <v>10336</v>
      </c>
      <c r="G9" s="50">
        <v>6867</v>
      </c>
      <c r="H9" s="50">
        <v>2990</v>
      </c>
    </row>
    <row r="10" spans="1:8" ht="37.5" customHeight="1" x14ac:dyDescent="0.25">
      <c r="A10" s="62">
        <v>2</v>
      </c>
      <c r="B10" s="59" t="s">
        <v>253</v>
      </c>
      <c r="C10" s="69" t="s">
        <v>107</v>
      </c>
      <c r="D10" s="50">
        <v>676</v>
      </c>
      <c r="E10" s="50">
        <v>673</v>
      </c>
      <c r="F10" s="50">
        <v>1349</v>
      </c>
      <c r="G10" s="50">
        <v>924</v>
      </c>
      <c r="H10" s="50">
        <v>452</v>
      </c>
    </row>
    <row r="11" spans="1:8" ht="37.5" customHeight="1" x14ac:dyDescent="0.25">
      <c r="A11" s="62">
        <v>3</v>
      </c>
      <c r="B11" s="59" t="s">
        <v>254</v>
      </c>
      <c r="C11" s="69" t="s">
        <v>108</v>
      </c>
      <c r="D11" s="50">
        <v>415</v>
      </c>
      <c r="E11" s="50">
        <v>400</v>
      </c>
      <c r="F11" s="50">
        <v>815</v>
      </c>
      <c r="G11" s="50">
        <v>607</v>
      </c>
      <c r="H11" s="50">
        <v>285</v>
      </c>
    </row>
    <row r="12" spans="1:8" ht="37.5" customHeight="1" x14ac:dyDescent="0.25">
      <c r="A12" s="62">
        <v>4</v>
      </c>
      <c r="B12" s="59" t="s">
        <v>255</v>
      </c>
      <c r="C12" s="69" t="s">
        <v>109</v>
      </c>
      <c r="D12" s="50">
        <v>864</v>
      </c>
      <c r="E12" s="50">
        <v>801</v>
      </c>
      <c r="F12" s="50">
        <v>1665</v>
      </c>
      <c r="G12" s="50">
        <v>1135</v>
      </c>
      <c r="H12" s="50">
        <v>518</v>
      </c>
    </row>
    <row r="13" spans="1:8" ht="37.5" customHeight="1" x14ac:dyDescent="0.25">
      <c r="A13" s="62">
        <v>5</v>
      </c>
      <c r="B13" s="59" t="s">
        <v>256</v>
      </c>
      <c r="C13" s="69" t="s">
        <v>110</v>
      </c>
      <c r="D13" s="50">
        <v>1007</v>
      </c>
      <c r="E13" s="50">
        <v>956</v>
      </c>
      <c r="F13" s="50">
        <v>1963</v>
      </c>
      <c r="G13" s="50">
        <v>1312</v>
      </c>
      <c r="H13" s="50">
        <v>611</v>
      </c>
    </row>
    <row r="14" spans="1:8" ht="37.5" customHeight="1" x14ac:dyDescent="0.25">
      <c r="A14" s="62">
        <v>6</v>
      </c>
      <c r="B14" s="59" t="s">
        <v>294</v>
      </c>
      <c r="C14" s="69" t="s">
        <v>111</v>
      </c>
      <c r="D14" s="50">
        <v>1315</v>
      </c>
      <c r="E14" s="50">
        <v>1255</v>
      </c>
      <c r="F14" s="50">
        <v>2570</v>
      </c>
      <c r="G14" s="50">
        <v>1757</v>
      </c>
      <c r="H14" s="50">
        <v>824</v>
      </c>
    </row>
    <row r="15" spans="1:8" ht="37.5" customHeight="1" x14ac:dyDescent="0.25">
      <c r="A15" s="62">
        <v>7</v>
      </c>
      <c r="B15" s="59" t="s">
        <v>269</v>
      </c>
      <c r="C15" s="69" t="s">
        <v>112</v>
      </c>
      <c r="D15" s="50">
        <v>647</v>
      </c>
      <c r="E15" s="50">
        <v>635</v>
      </c>
      <c r="F15" s="50">
        <v>1282</v>
      </c>
      <c r="G15" s="50">
        <v>890</v>
      </c>
      <c r="H15" s="50">
        <v>410</v>
      </c>
    </row>
    <row r="16" spans="1:8" x14ac:dyDescent="0.25">
      <c r="A16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90" orientation="landscape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9"/>
  <sheetViews>
    <sheetView workbookViewId="0">
      <selection sqref="A1:H19"/>
    </sheetView>
  </sheetViews>
  <sheetFormatPr defaultRowHeight="15" x14ac:dyDescent="0.25"/>
  <cols>
    <col min="1" max="1" width="7.85546875" customWidth="1"/>
    <col min="2" max="2" width="16.140625" style="1" customWidth="1"/>
    <col min="3" max="3" width="27.85546875" customWidth="1"/>
    <col min="4" max="4" width="12.7109375" customWidth="1"/>
    <col min="5" max="5" width="14.140625" customWidth="1"/>
    <col min="6" max="6" width="13.85546875" customWidth="1"/>
    <col min="7" max="7" width="12.42578125" customWidth="1"/>
    <col min="8" max="8" width="18.710937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320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4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4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4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4.5" customHeight="1" x14ac:dyDescent="0.25">
      <c r="A8" s="44"/>
      <c r="B8" s="78" t="s">
        <v>234</v>
      </c>
      <c r="C8" s="78" t="s">
        <v>113</v>
      </c>
      <c r="D8" s="81">
        <v>6248</v>
      </c>
      <c r="E8" s="81">
        <v>6016</v>
      </c>
      <c r="F8" s="81">
        <v>12264</v>
      </c>
      <c r="G8" s="81">
        <v>8567</v>
      </c>
      <c r="H8" s="81">
        <v>3834</v>
      </c>
    </row>
    <row r="9" spans="1:8" ht="34.5" customHeight="1" x14ac:dyDescent="0.25">
      <c r="A9" s="45">
        <v>1</v>
      </c>
      <c r="B9" s="51" t="s">
        <v>252</v>
      </c>
      <c r="C9" s="46" t="s">
        <v>114</v>
      </c>
      <c r="D9" s="46">
        <v>629</v>
      </c>
      <c r="E9" s="46">
        <v>625</v>
      </c>
      <c r="F9" s="46">
        <v>1254</v>
      </c>
      <c r="G9" s="46">
        <v>846</v>
      </c>
      <c r="H9" s="46">
        <v>389</v>
      </c>
    </row>
    <row r="10" spans="1:8" ht="34.5" customHeight="1" x14ac:dyDescent="0.25">
      <c r="A10" s="45">
        <v>2</v>
      </c>
      <c r="B10" s="51" t="s">
        <v>253</v>
      </c>
      <c r="C10" s="46" t="s">
        <v>115</v>
      </c>
      <c r="D10" s="46">
        <v>1450</v>
      </c>
      <c r="E10" s="46">
        <v>1389</v>
      </c>
      <c r="F10" s="46">
        <v>2839</v>
      </c>
      <c r="G10" s="46">
        <v>1873</v>
      </c>
      <c r="H10" s="46">
        <v>846</v>
      </c>
    </row>
    <row r="11" spans="1:8" ht="34.5" customHeight="1" x14ac:dyDescent="0.25">
      <c r="A11" s="45">
        <v>3</v>
      </c>
      <c r="B11" s="51" t="s">
        <v>254</v>
      </c>
      <c r="C11" s="46" t="s">
        <v>116</v>
      </c>
      <c r="D11" s="46">
        <v>743</v>
      </c>
      <c r="E11" s="46">
        <v>728</v>
      </c>
      <c r="F11" s="46">
        <v>1471</v>
      </c>
      <c r="G11" s="46">
        <v>1048</v>
      </c>
      <c r="H11" s="46">
        <v>461</v>
      </c>
    </row>
    <row r="12" spans="1:8" ht="34.5" customHeight="1" x14ac:dyDescent="0.25">
      <c r="A12" s="45">
        <v>4</v>
      </c>
      <c r="B12" s="51" t="s">
        <v>255</v>
      </c>
      <c r="C12" s="46" t="s">
        <v>117</v>
      </c>
      <c r="D12" s="46">
        <v>359</v>
      </c>
      <c r="E12" s="46">
        <v>345</v>
      </c>
      <c r="F12" s="46">
        <v>704</v>
      </c>
      <c r="G12" s="46">
        <v>493</v>
      </c>
      <c r="H12" s="46">
        <v>224</v>
      </c>
    </row>
    <row r="13" spans="1:8" ht="34.5" customHeight="1" x14ac:dyDescent="0.25">
      <c r="A13" s="45">
        <v>5</v>
      </c>
      <c r="B13" s="51" t="s">
        <v>256</v>
      </c>
      <c r="C13" s="46" t="s">
        <v>118</v>
      </c>
      <c r="D13" s="46">
        <v>600</v>
      </c>
      <c r="E13" s="46">
        <v>562</v>
      </c>
      <c r="F13" s="46">
        <v>1162</v>
      </c>
      <c r="G13" s="46">
        <v>839</v>
      </c>
      <c r="H13" s="46">
        <v>370</v>
      </c>
    </row>
    <row r="14" spans="1:8" ht="34.5" customHeight="1" x14ac:dyDescent="0.25">
      <c r="A14" s="45">
        <v>6</v>
      </c>
      <c r="B14" s="51" t="s">
        <v>294</v>
      </c>
      <c r="C14" s="46" t="s">
        <v>298</v>
      </c>
      <c r="D14" s="46">
        <v>278</v>
      </c>
      <c r="E14" s="46">
        <v>280</v>
      </c>
      <c r="F14" s="46">
        <v>558</v>
      </c>
      <c r="G14" s="46">
        <v>416</v>
      </c>
      <c r="H14" s="46">
        <v>187</v>
      </c>
    </row>
    <row r="15" spans="1:8" ht="34.5" customHeight="1" x14ac:dyDescent="0.25">
      <c r="A15" s="45">
        <v>7</v>
      </c>
      <c r="B15" s="51" t="s">
        <v>269</v>
      </c>
      <c r="C15" s="46" t="s">
        <v>119</v>
      </c>
      <c r="D15" s="46">
        <v>946</v>
      </c>
      <c r="E15" s="46">
        <v>928</v>
      </c>
      <c r="F15" s="46">
        <v>1874</v>
      </c>
      <c r="G15" s="46">
        <v>1368</v>
      </c>
      <c r="H15" s="46">
        <v>608</v>
      </c>
    </row>
    <row r="16" spans="1:8" ht="34.5" customHeight="1" x14ac:dyDescent="0.25">
      <c r="A16" s="45">
        <v>8</v>
      </c>
      <c r="B16" s="51" t="s">
        <v>257</v>
      </c>
      <c r="C16" s="46" t="s">
        <v>120</v>
      </c>
      <c r="D16" s="46">
        <v>335</v>
      </c>
      <c r="E16" s="46">
        <v>277</v>
      </c>
      <c r="F16" s="46">
        <v>612</v>
      </c>
      <c r="G16" s="46">
        <v>434</v>
      </c>
      <c r="H16" s="46">
        <v>182</v>
      </c>
    </row>
    <row r="17" spans="1:8" ht="34.5" customHeight="1" x14ac:dyDescent="0.25">
      <c r="A17" s="45">
        <v>9</v>
      </c>
      <c r="B17" s="51" t="s">
        <v>258</v>
      </c>
      <c r="C17" s="46" t="s">
        <v>121</v>
      </c>
      <c r="D17" s="46">
        <v>461</v>
      </c>
      <c r="E17" s="46">
        <v>431</v>
      </c>
      <c r="F17" s="46">
        <v>892</v>
      </c>
      <c r="G17" s="46">
        <v>639</v>
      </c>
      <c r="H17" s="46">
        <v>284</v>
      </c>
    </row>
    <row r="18" spans="1:8" ht="34.5" customHeight="1" x14ac:dyDescent="0.25">
      <c r="A18" s="45">
        <v>10</v>
      </c>
      <c r="B18" s="51" t="s">
        <v>259</v>
      </c>
      <c r="C18" s="46" t="s">
        <v>122</v>
      </c>
      <c r="D18" s="46">
        <v>447</v>
      </c>
      <c r="E18" s="46">
        <v>451</v>
      </c>
      <c r="F18" s="46">
        <v>898</v>
      </c>
      <c r="G18" s="46">
        <v>611</v>
      </c>
      <c r="H18" s="46">
        <v>283</v>
      </c>
    </row>
    <row r="19" spans="1:8" x14ac:dyDescent="0.25">
      <c r="A19" s="9" t="s">
        <v>308</v>
      </c>
      <c r="B19" s="57"/>
      <c r="C19" s="57"/>
      <c r="D19" s="48"/>
      <c r="E19" s="48"/>
      <c r="F19" s="48"/>
      <c r="G19" s="48"/>
      <c r="H19" s="48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17"/>
  <sheetViews>
    <sheetView workbookViewId="0">
      <selection sqref="A1:H17"/>
    </sheetView>
  </sheetViews>
  <sheetFormatPr defaultRowHeight="15" x14ac:dyDescent="0.25"/>
  <cols>
    <col min="1" max="1" width="6.710937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321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7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7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7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7.5" customHeight="1" x14ac:dyDescent="0.25">
      <c r="A8" s="44"/>
      <c r="B8" s="78" t="s">
        <v>235</v>
      </c>
      <c r="C8" s="78" t="s">
        <v>123</v>
      </c>
      <c r="D8" s="81">
        <v>9308</v>
      </c>
      <c r="E8" s="81">
        <v>9062</v>
      </c>
      <c r="F8" s="81">
        <v>18370</v>
      </c>
      <c r="G8" s="81">
        <v>13110</v>
      </c>
      <c r="H8" s="81">
        <v>5946</v>
      </c>
    </row>
    <row r="9" spans="1:8" ht="37.5" customHeight="1" x14ac:dyDescent="0.25">
      <c r="A9" s="45">
        <v>1</v>
      </c>
      <c r="B9" s="51" t="s">
        <v>252</v>
      </c>
      <c r="C9" s="46" t="s">
        <v>124</v>
      </c>
      <c r="D9" s="46">
        <v>926</v>
      </c>
      <c r="E9" s="46">
        <v>882</v>
      </c>
      <c r="F9" s="46">
        <v>1808</v>
      </c>
      <c r="G9" s="46">
        <v>1261</v>
      </c>
      <c r="H9" s="46">
        <v>596</v>
      </c>
    </row>
    <row r="10" spans="1:8" ht="37.5" customHeight="1" x14ac:dyDescent="0.25">
      <c r="A10" s="45">
        <v>2</v>
      </c>
      <c r="B10" s="51" t="s">
        <v>253</v>
      </c>
      <c r="C10" s="46" t="s">
        <v>125</v>
      </c>
      <c r="D10" s="46">
        <v>1157</v>
      </c>
      <c r="E10" s="46">
        <v>1089</v>
      </c>
      <c r="F10" s="46">
        <v>2246</v>
      </c>
      <c r="G10" s="46">
        <v>1646</v>
      </c>
      <c r="H10" s="46">
        <v>761</v>
      </c>
    </row>
    <row r="11" spans="1:8" ht="37.5" customHeight="1" x14ac:dyDescent="0.25">
      <c r="A11" s="45">
        <v>3</v>
      </c>
      <c r="B11" s="51" t="s">
        <v>254</v>
      </c>
      <c r="C11" s="46" t="s">
        <v>126</v>
      </c>
      <c r="D11" s="46">
        <v>595</v>
      </c>
      <c r="E11" s="46">
        <v>582</v>
      </c>
      <c r="F11" s="46">
        <v>1177</v>
      </c>
      <c r="G11" s="46">
        <v>805</v>
      </c>
      <c r="H11" s="46">
        <v>364</v>
      </c>
    </row>
    <row r="12" spans="1:8" ht="37.5" customHeight="1" x14ac:dyDescent="0.25">
      <c r="A12" s="45">
        <v>4</v>
      </c>
      <c r="B12" s="51" t="s">
        <v>255</v>
      </c>
      <c r="C12" s="46" t="s">
        <v>127</v>
      </c>
      <c r="D12" s="46">
        <v>2412</v>
      </c>
      <c r="E12" s="46">
        <v>2366</v>
      </c>
      <c r="F12" s="46">
        <v>4778</v>
      </c>
      <c r="G12" s="46">
        <v>3487</v>
      </c>
      <c r="H12" s="46">
        <v>1559</v>
      </c>
    </row>
    <row r="13" spans="1:8" ht="37.5" customHeight="1" x14ac:dyDescent="0.25">
      <c r="A13" s="45">
        <v>5</v>
      </c>
      <c r="B13" s="51" t="s">
        <v>256</v>
      </c>
      <c r="C13" s="46" t="s">
        <v>299</v>
      </c>
      <c r="D13" s="46">
        <v>1141</v>
      </c>
      <c r="E13" s="46">
        <v>1068</v>
      </c>
      <c r="F13" s="46">
        <v>2209</v>
      </c>
      <c r="G13" s="46">
        <v>1500</v>
      </c>
      <c r="H13" s="46">
        <v>688</v>
      </c>
    </row>
    <row r="14" spans="1:8" ht="37.5" customHeight="1" x14ac:dyDescent="0.25">
      <c r="A14" s="45">
        <v>6</v>
      </c>
      <c r="B14" s="51" t="s">
        <v>294</v>
      </c>
      <c r="C14" s="46" t="s">
        <v>128</v>
      </c>
      <c r="D14" s="46">
        <v>1297</v>
      </c>
      <c r="E14" s="46">
        <v>1317</v>
      </c>
      <c r="F14" s="46">
        <v>2614</v>
      </c>
      <c r="G14" s="46">
        <v>1870</v>
      </c>
      <c r="H14" s="46">
        <v>833</v>
      </c>
    </row>
    <row r="15" spans="1:8" ht="37.5" customHeight="1" x14ac:dyDescent="0.25">
      <c r="A15" s="45">
        <v>7</v>
      </c>
      <c r="B15" s="51" t="s">
        <v>269</v>
      </c>
      <c r="C15" s="46" t="s">
        <v>129</v>
      </c>
      <c r="D15" s="46">
        <v>430</v>
      </c>
      <c r="E15" s="46">
        <v>417</v>
      </c>
      <c r="F15" s="46">
        <v>847</v>
      </c>
      <c r="G15" s="46">
        <v>624</v>
      </c>
      <c r="H15" s="46">
        <v>288</v>
      </c>
    </row>
    <row r="16" spans="1:8" ht="37.5" customHeight="1" x14ac:dyDescent="0.25">
      <c r="A16" s="45">
        <v>8</v>
      </c>
      <c r="B16" s="51" t="s">
        <v>257</v>
      </c>
      <c r="C16" s="46" t="s">
        <v>300</v>
      </c>
      <c r="D16" s="46">
        <v>1350</v>
      </c>
      <c r="E16" s="46">
        <v>1341</v>
      </c>
      <c r="F16" s="46">
        <v>2691</v>
      </c>
      <c r="G16" s="46">
        <v>1917</v>
      </c>
      <c r="H16" s="46">
        <v>857</v>
      </c>
    </row>
    <row r="17" spans="1:1" x14ac:dyDescent="0.25">
      <c r="A17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6"/>
  <sheetViews>
    <sheetView workbookViewId="0">
      <selection sqref="A1:H16"/>
    </sheetView>
  </sheetViews>
  <sheetFormatPr defaultRowHeight="15" x14ac:dyDescent="0.25"/>
  <cols>
    <col min="1" max="1" width="6.570312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322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2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2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2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2" customHeight="1" x14ac:dyDescent="0.25">
      <c r="A8" s="44"/>
      <c r="B8" s="78" t="s">
        <v>236</v>
      </c>
      <c r="C8" s="78" t="s">
        <v>130</v>
      </c>
      <c r="D8" s="84">
        <v>5017</v>
      </c>
      <c r="E8" s="84">
        <v>4911</v>
      </c>
      <c r="F8" s="84">
        <v>9928</v>
      </c>
      <c r="G8" s="84">
        <v>7005</v>
      </c>
      <c r="H8" s="84">
        <v>3400</v>
      </c>
    </row>
    <row r="9" spans="1:8" ht="42" customHeight="1" x14ac:dyDescent="0.25">
      <c r="A9" s="45">
        <v>1</v>
      </c>
      <c r="B9" s="51" t="s">
        <v>252</v>
      </c>
      <c r="C9" s="46" t="s">
        <v>131</v>
      </c>
      <c r="D9" s="50">
        <v>1022</v>
      </c>
      <c r="E9" s="50">
        <v>1025</v>
      </c>
      <c r="F9" s="50">
        <v>2047</v>
      </c>
      <c r="G9" s="50">
        <v>1424</v>
      </c>
      <c r="H9" s="50">
        <v>693</v>
      </c>
    </row>
    <row r="10" spans="1:8" ht="42" customHeight="1" x14ac:dyDescent="0.25">
      <c r="A10" s="45">
        <v>2</v>
      </c>
      <c r="B10" s="51" t="s">
        <v>253</v>
      </c>
      <c r="C10" s="46" t="s">
        <v>132</v>
      </c>
      <c r="D10" s="50">
        <v>549</v>
      </c>
      <c r="E10" s="50">
        <v>588</v>
      </c>
      <c r="F10" s="50">
        <v>1137</v>
      </c>
      <c r="G10" s="50">
        <v>782</v>
      </c>
      <c r="H10" s="50">
        <v>393</v>
      </c>
    </row>
    <row r="11" spans="1:8" ht="42" customHeight="1" x14ac:dyDescent="0.25">
      <c r="A11" s="45">
        <v>3</v>
      </c>
      <c r="B11" s="51" t="s">
        <v>254</v>
      </c>
      <c r="C11" s="46" t="s">
        <v>133</v>
      </c>
      <c r="D11" s="50">
        <v>1129</v>
      </c>
      <c r="E11" s="50">
        <v>1096</v>
      </c>
      <c r="F11" s="50">
        <v>2225</v>
      </c>
      <c r="G11" s="50">
        <v>1611</v>
      </c>
      <c r="H11" s="50">
        <v>768</v>
      </c>
    </row>
    <row r="12" spans="1:8" ht="42" customHeight="1" x14ac:dyDescent="0.25">
      <c r="A12" s="45">
        <v>4</v>
      </c>
      <c r="B12" s="51" t="s">
        <v>255</v>
      </c>
      <c r="C12" s="46" t="s">
        <v>58</v>
      </c>
      <c r="D12" s="50">
        <v>640</v>
      </c>
      <c r="E12" s="50">
        <v>576</v>
      </c>
      <c r="F12" s="50">
        <v>1216</v>
      </c>
      <c r="G12" s="50">
        <v>885</v>
      </c>
      <c r="H12" s="50">
        <v>408</v>
      </c>
    </row>
    <row r="13" spans="1:8" ht="42" customHeight="1" x14ac:dyDescent="0.25">
      <c r="A13" s="45">
        <v>5</v>
      </c>
      <c r="B13" s="51" t="s">
        <v>256</v>
      </c>
      <c r="C13" s="46" t="s">
        <v>134</v>
      </c>
      <c r="D13" s="50">
        <v>657</v>
      </c>
      <c r="E13" s="50">
        <v>606</v>
      </c>
      <c r="F13" s="50">
        <v>1263</v>
      </c>
      <c r="G13" s="50">
        <v>917</v>
      </c>
      <c r="H13" s="50">
        <v>443</v>
      </c>
    </row>
    <row r="14" spans="1:8" ht="42" customHeight="1" x14ac:dyDescent="0.25">
      <c r="A14" s="45">
        <v>6</v>
      </c>
      <c r="B14" s="51" t="s">
        <v>294</v>
      </c>
      <c r="C14" s="46" t="s">
        <v>301</v>
      </c>
      <c r="D14" s="50">
        <v>599</v>
      </c>
      <c r="E14" s="50">
        <v>608</v>
      </c>
      <c r="F14" s="50">
        <v>1207</v>
      </c>
      <c r="G14" s="50">
        <v>824</v>
      </c>
      <c r="H14" s="50">
        <v>412</v>
      </c>
    </row>
    <row r="15" spans="1:8" ht="42" customHeight="1" x14ac:dyDescent="0.25">
      <c r="A15" s="45">
        <v>7</v>
      </c>
      <c r="B15" s="51" t="s">
        <v>269</v>
      </c>
      <c r="C15" s="46" t="s">
        <v>135</v>
      </c>
      <c r="D15" s="50">
        <v>421</v>
      </c>
      <c r="E15" s="50">
        <v>412</v>
      </c>
      <c r="F15" s="50">
        <v>833</v>
      </c>
      <c r="G15" s="50">
        <v>562</v>
      </c>
      <c r="H15" s="50">
        <v>283</v>
      </c>
    </row>
    <row r="16" spans="1:8" x14ac:dyDescent="0.25">
      <c r="A16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3"/>
  <sheetViews>
    <sheetView workbookViewId="0">
      <selection sqref="A1:H13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61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323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8" customHeight="1" x14ac:dyDescent="0.25">
      <c r="A5" s="142" t="s">
        <v>213</v>
      </c>
      <c r="B5" s="143" t="s">
        <v>249</v>
      </c>
      <c r="C5" s="146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8" customHeight="1" x14ac:dyDescent="0.25">
      <c r="A6" s="142"/>
      <c r="B6" s="143"/>
      <c r="C6" s="147"/>
      <c r="D6" s="43" t="s">
        <v>219</v>
      </c>
      <c r="E6" s="43" t="s">
        <v>220</v>
      </c>
      <c r="F6" s="43" t="s">
        <v>221</v>
      </c>
      <c r="G6" s="147"/>
      <c r="H6" s="145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4"/>
      <c r="B8" s="78" t="s">
        <v>237</v>
      </c>
      <c r="C8" s="78" t="s">
        <v>136</v>
      </c>
      <c r="D8" s="81">
        <v>4215</v>
      </c>
      <c r="E8" s="81">
        <v>4032</v>
      </c>
      <c r="F8" s="81">
        <v>8247</v>
      </c>
      <c r="G8" s="81">
        <v>5906</v>
      </c>
      <c r="H8" s="81">
        <v>2784</v>
      </c>
    </row>
    <row r="9" spans="1:8" ht="48" customHeight="1" x14ac:dyDescent="0.25">
      <c r="A9" s="45">
        <v>1</v>
      </c>
      <c r="B9" s="51" t="s">
        <v>252</v>
      </c>
      <c r="C9" s="46" t="s">
        <v>137</v>
      </c>
      <c r="D9" s="46">
        <v>865</v>
      </c>
      <c r="E9" s="46">
        <v>794</v>
      </c>
      <c r="F9" s="46">
        <v>1659</v>
      </c>
      <c r="G9" s="46">
        <v>1103</v>
      </c>
      <c r="H9" s="46">
        <v>544</v>
      </c>
    </row>
    <row r="10" spans="1:8" ht="48" customHeight="1" x14ac:dyDescent="0.25">
      <c r="A10" s="45">
        <v>2</v>
      </c>
      <c r="B10" s="51" t="s">
        <v>253</v>
      </c>
      <c r="C10" s="46" t="s">
        <v>138</v>
      </c>
      <c r="D10" s="46">
        <v>1319</v>
      </c>
      <c r="E10" s="46">
        <v>1263</v>
      </c>
      <c r="F10" s="46">
        <v>2582</v>
      </c>
      <c r="G10" s="46">
        <v>1910</v>
      </c>
      <c r="H10" s="46">
        <v>887</v>
      </c>
    </row>
    <row r="11" spans="1:8" ht="48" customHeight="1" x14ac:dyDescent="0.25">
      <c r="A11" s="45">
        <v>3</v>
      </c>
      <c r="B11" s="51" t="s">
        <v>254</v>
      </c>
      <c r="C11" s="46" t="s">
        <v>302</v>
      </c>
      <c r="D11" s="46">
        <v>1101</v>
      </c>
      <c r="E11" s="46">
        <v>1052</v>
      </c>
      <c r="F11" s="46">
        <v>2153</v>
      </c>
      <c r="G11" s="46">
        <v>1572</v>
      </c>
      <c r="H11" s="46">
        <v>734</v>
      </c>
    </row>
    <row r="12" spans="1:8" ht="48" customHeight="1" x14ac:dyDescent="0.25">
      <c r="A12" s="45">
        <v>4</v>
      </c>
      <c r="B12" s="51" t="s">
        <v>255</v>
      </c>
      <c r="C12" s="46" t="s">
        <v>139</v>
      </c>
      <c r="D12" s="46">
        <v>930</v>
      </c>
      <c r="E12" s="46">
        <v>923</v>
      </c>
      <c r="F12" s="46">
        <v>1853</v>
      </c>
      <c r="G12" s="46">
        <v>1321</v>
      </c>
      <c r="H12" s="46">
        <v>619</v>
      </c>
    </row>
    <row r="13" spans="1:8" ht="15.75" customHeight="1" x14ac:dyDescent="0.25">
      <c r="A13" s="9" t="s">
        <v>308</v>
      </c>
      <c r="B13" s="64"/>
      <c r="C13" s="63"/>
      <c r="D13" s="63"/>
      <c r="E13" s="63"/>
      <c r="F13" s="63"/>
      <c r="G13" s="63"/>
      <c r="H13" s="63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21"/>
  <sheetViews>
    <sheetView topLeftCell="A6" workbookViewId="0">
      <selection sqref="A1:H21"/>
    </sheetView>
  </sheetViews>
  <sheetFormatPr defaultRowHeight="15" x14ac:dyDescent="0.25"/>
  <cols>
    <col min="1" max="1" width="7.140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324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1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1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1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1.5" customHeight="1" x14ac:dyDescent="0.25">
      <c r="A8" s="44"/>
      <c r="B8" s="78" t="s">
        <v>238</v>
      </c>
      <c r="C8" s="78" t="s">
        <v>140</v>
      </c>
      <c r="D8" s="84">
        <v>7206</v>
      </c>
      <c r="E8" s="84">
        <v>6863</v>
      </c>
      <c r="F8" s="84">
        <v>14069</v>
      </c>
      <c r="G8" s="84">
        <v>9697</v>
      </c>
      <c r="H8" s="84">
        <v>4403</v>
      </c>
    </row>
    <row r="9" spans="1:8" ht="31.5" customHeight="1" x14ac:dyDescent="0.25">
      <c r="A9" s="45">
        <v>1</v>
      </c>
      <c r="B9" s="51" t="s">
        <v>252</v>
      </c>
      <c r="C9" s="46" t="s">
        <v>141</v>
      </c>
      <c r="D9" s="50">
        <v>866</v>
      </c>
      <c r="E9" s="50">
        <v>798</v>
      </c>
      <c r="F9" s="50">
        <v>1664</v>
      </c>
      <c r="G9" s="50">
        <v>1165</v>
      </c>
      <c r="H9" s="50">
        <v>515</v>
      </c>
    </row>
    <row r="10" spans="1:8" ht="31.5" customHeight="1" x14ac:dyDescent="0.25">
      <c r="A10" s="45">
        <v>2</v>
      </c>
      <c r="B10" s="51" t="s">
        <v>253</v>
      </c>
      <c r="C10" s="46" t="s">
        <v>142</v>
      </c>
      <c r="D10" s="50">
        <v>332</v>
      </c>
      <c r="E10" s="50">
        <v>302</v>
      </c>
      <c r="F10" s="50">
        <v>634</v>
      </c>
      <c r="G10" s="50">
        <v>489</v>
      </c>
      <c r="H10" s="50">
        <v>205</v>
      </c>
    </row>
    <row r="11" spans="1:8" ht="31.5" customHeight="1" x14ac:dyDescent="0.25">
      <c r="A11" s="45">
        <v>3</v>
      </c>
      <c r="B11" s="51" t="s">
        <v>254</v>
      </c>
      <c r="C11" s="46" t="s">
        <v>303</v>
      </c>
      <c r="D11" s="50">
        <v>619</v>
      </c>
      <c r="E11" s="50">
        <v>620</v>
      </c>
      <c r="F11" s="50">
        <v>1239</v>
      </c>
      <c r="G11" s="50">
        <v>876</v>
      </c>
      <c r="H11" s="50">
        <v>394</v>
      </c>
    </row>
    <row r="12" spans="1:8" ht="31.5" customHeight="1" x14ac:dyDescent="0.25">
      <c r="A12" s="45">
        <v>4</v>
      </c>
      <c r="B12" s="51" t="s">
        <v>255</v>
      </c>
      <c r="C12" s="46" t="s">
        <v>143</v>
      </c>
      <c r="D12" s="50">
        <v>351</v>
      </c>
      <c r="E12" s="50">
        <v>335</v>
      </c>
      <c r="F12" s="50">
        <v>686</v>
      </c>
      <c r="G12" s="50">
        <v>477</v>
      </c>
      <c r="H12" s="50">
        <v>206</v>
      </c>
    </row>
    <row r="13" spans="1:8" ht="31.5" customHeight="1" x14ac:dyDescent="0.25">
      <c r="A13" s="45">
        <v>5</v>
      </c>
      <c r="B13" s="51" t="s">
        <v>256</v>
      </c>
      <c r="C13" s="46" t="s">
        <v>144</v>
      </c>
      <c r="D13" s="50">
        <v>618</v>
      </c>
      <c r="E13" s="50">
        <v>548</v>
      </c>
      <c r="F13" s="50">
        <v>1166</v>
      </c>
      <c r="G13" s="50">
        <v>765</v>
      </c>
      <c r="H13" s="50">
        <v>340</v>
      </c>
    </row>
    <row r="14" spans="1:8" ht="31.5" customHeight="1" x14ac:dyDescent="0.25">
      <c r="A14" s="45">
        <v>6</v>
      </c>
      <c r="B14" s="51" t="s">
        <v>294</v>
      </c>
      <c r="C14" s="46" t="s">
        <v>145</v>
      </c>
      <c r="D14" s="50">
        <v>621</v>
      </c>
      <c r="E14" s="50">
        <v>616</v>
      </c>
      <c r="F14" s="50">
        <v>1237</v>
      </c>
      <c r="G14" s="50">
        <v>879</v>
      </c>
      <c r="H14" s="50">
        <v>393</v>
      </c>
    </row>
    <row r="15" spans="1:8" ht="31.5" customHeight="1" x14ac:dyDescent="0.25">
      <c r="A15" s="45">
        <v>7</v>
      </c>
      <c r="B15" s="51" t="s">
        <v>269</v>
      </c>
      <c r="C15" s="46" t="s">
        <v>146</v>
      </c>
      <c r="D15" s="50">
        <v>613</v>
      </c>
      <c r="E15" s="50">
        <v>562</v>
      </c>
      <c r="F15" s="50">
        <v>1175</v>
      </c>
      <c r="G15" s="50">
        <v>817</v>
      </c>
      <c r="H15" s="50">
        <v>400</v>
      </c>
    </row>
    <row r="16" spans="1:8" ht="31.5" customHeight="1" x14ac:dyDescent="0.25">
      <c r="A16" s="45">
        <v>8</v>
      </c>
      <c r="B16" s="51" t="s">
        <v>257</v>
      </c>
      <c r="C16" s="46" t="s">
        <v>133</v>
      </c>
      <c r="D16" s="50">
        <v>1238</v>
      </c>
      <c r="E16" s="50">
        <v>1145</v>
      </c>
      <c r="F16" s="50">
        <v>2383</v>
      </c>
      <c r="G16" s="50">
        <v>1625</v>
      </c>
      <c r="H16" s="50">
        <v>785</v>
      </c>
    </row>
    <row r="17" spans="1:8" ht="31.5" customHeight="1" x14ac:dyDescent="0.25">
      <c r="A17" s="45">
        <v>9</v>
      </c>
      <c r="B17" s="51" t="s">
        <v>258</v>
      </c>
      <c r="C17" s="46" t="s">
        <v>147</v>
      </c>
      <c r="D17" s="50">
        <v>421</v>
      </c>
      <c r="E17" s="50">
        <v>399</v>
      </c>
      <c r="F17" s="50">
        <v>820</v>
      </c>
      <c r="G17" s="50">
        <v>534</v>
      </c>
      <c r="H17" s="50">
        <v>251</v>
      </c>
    </row>
    <row r="18" spans="1:8" ht="31.5" customHeight="1" x14ac:dyDescent="0.25">
      <c r="A18" s="45">
        <v>10</v>
      </c>
      <c r="B18" s="51" t="s">
        <v>259</v>
      </c>
      <c r="C18" s="46" t="s">
        <v>148</v>
      </c>
      <c r="D18" s="50">
        <v>219</v>
      </c>
      <c r="E18" s="50">
        <v>222</v>
      </c>
      <c r="F18" s="50">
        <v>441</v>
      </c>
      <c r="G18" s="50">
        <v>313</v>
      </c>
      <c r="H18" s="50">
        <v>149</v>
      </c>
    </row>
    <row r="19" spans="1:8" ht="31.5" customHeight="1" x14ac:dyDescent="0.25">
      <c r="A19" s="45">
        <v>11</v>
      </c>
      <c r="B19" s="51" t="s">
        <v>260</v>
      </c>
      <c r="C19" s="46" t="s">
        <v>149</v>
      </c>
      <c r="D19" s="50">
        <v>562</v>
      </c>
      <c r="E19" s="50">
        <v>571</v>
      </c>
      <c r="F19" s="50">
        <v>1133</v>
      </c>
      <c r="G19" s="50">
        <v>748</v>
      </c>
      <c r="H19" s="50">
        <v>328</v>
      </c>
    </row>
    <row r="20" spans="1:8" ht="31.5" customHeight="1" x14ac:dyDescent="0.25">
      <c r="A20" s="45">
        <v>12</v>
      </c>
      <c r="B20" s="51" t="s">
        <v>268</v>
      </c>
      <c r="C20" s="46" t="s">
        <v>304</v>
      </c>
      <c r="D20" s="50">
        <v>746</v>
      </c>
      <c r="E20" s="50">
        <v>745</v>
      </c>
      <c r="F20" s="50">
        <v>1491</v>
      </c>
      <c r="G20" s="50">
        <v>1009</v>
      </c>
      <c r="H20" s="50">
        <v>437</v>
      </c>
    </row>
    <row r="21" spans="1:8" x14ac:dyDescent="0.25">
      <c r="A21" s="9" t="s">
        <v>308</v>
      </c>
      <c r="G21" s="65"/>
      <c r="H21" s="65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17"/>
  <sheetViews>
    <sheetView workbookViewId="0">
      <selection sqref="A1:H17"/>
    </sheetView>
  </sheetViews>
  <sheetFormatPr defaultRowHeight="15" x14ac:dyDescent="0.25"/>
  <cols>
    <col min="1" max="1" width="7.425781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325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36.7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36.7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36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36.75" customHeight="1" x14ac:dyDescent="0.25">
      <c r="A8" s="78"/>
      <c r="B8" s="78" t="s">
        <v>239</v>
      </c>
      <c r="C8" s="78" t="s">
        <v>150</v>
      </c>
      <c r="D8" s="81">
        <v>3519</v>
      </c>
      <c r="E8" s="81">
        <v>3594</v>
      </c>
      <c r="F8" s="81">
        <v>7113</v>
      </c>
      <c r="G8" s="81">
        <v>5085</v>
      </c>
      <c r="H8" s="81">
        <v>2373</v>
      </c>
    </row>
    <row r="9" spans="1:8" ht="36.75" customHeight="1" x14ac:dyDescent="0.25">
      <c r="A9" s="45">
        <v>1</v>
      </c>
      <c r="B9" s="51" t="s">
        <v>252</v>
      </c>
      <c r="C9" s="46" t="s">
        <v>151</v>
      </c>
      <c r="D9" s="86">
        <v>252</v>
      </c>
      <c r="E9" s="86">
        <v>268</v>
      </c>
      <c r="F9" s="86">
        <v>520</v>
      </c>
      <c r="G9" s="86">
        <v>375</v>
      </c>
      <c r="H9" s="86">
        <v>168</v>
      </c>
    </row>
    <row r="10" spans="1:8" ht="36.75" customHeight="1" x14ac:dyDescent="0.25">
      <c r="A10" s="45">
        <v>2</v>
      </c>
      <c r="B10" s="51" t="s">
        <v>253</v>
      </c>
      <c r="C10" s="46" t="s">
        <v>152</v>
      </c>
      <c r="D10" s="86">
        <v>325</v>
      </c>
      <c r="E10" s="86">
        <v>344</v>
      </c>
      <c r="F10" s="86">
        <v>669</v>
      </c>
      <c r="G10" s="86">
        <v>471</v>
      </c>
      <c r="H10" s="86">
        <v>219</v>
      </c>
    </row>
    <row r="11" spans="1:8" ht="36.75" customHeight="1" x14ac:dyDescent="0.25">
      <c r="A11" s="45">
        <v>3</v>
      </c>
      <c r="B11" s="51" t="s">
        <v>254</v>
      </c>
      <c r="C11" s="46" t="s">
        <v>153</v>
      </c>
      <c r="D11" s="86">
        <v>377</v>
      </c>
      <c r="E11" s="86">
        <v>370</v>
      </c>
      <c r="F11" s="86">
        <v>747</v>
      </c>
      <c r="G11" s="86">
        <v>515</v>
      </c>
      <c r="H11" s="86">
        <v>253</v>
      </c>
    </row>
    <row r="12" spans="1:8" ht="36.75" customHeight="1" x14ac:dyDescent="0.25">
      <c r="A12" s="45">
        <v>4</v>
      </c>
      <c r="B12" s="51" t="s">
        <v>255</v>
      </c>
      <c r="C12" s="46" t="s">
        <v>305</v>
      </c>
      <c r="D12" s="86">
        <v>587</v>
      </c>
      <c r="E12" s="86">
        <v>604</v>
      </c>
      <c r="F12" s="86">
        <v>1191</v>
      </c>
      <c r="G12" s="86">
        <v>875</v>
      </c>
      <c r="H12" s="86">
        <v>414</v>
      </c>
    </row>
    <row r="13" spans="1:8" ht="36.75" customHeight="1" x14ac:dyDescent="0.25">
      <c r="A13" s="45">
        <v>5</v>
      </c>
      <c r="B13" s="51" t="s">
        <v>256</v>
      </c>
      <c r="C13" s="46" t="s">
        <v>80</v>
      </c>
      <c r="D13" s="86">
        <v>436</v>
      </c>
      <c r="E13" s="86">
        <v>454</v>
      </c>
      <c r="F13" s="86">
        <v>890</v>
      </c>
      <c r="G13" s="86">
        <v>636</v>
      </c>
      <c r="H13" s="86">
        <v>298</v>
      </c>
    </row>
    <row r="14" spans="1:8" ht="36.75" customHeight="1" x14ac:dyDescent="0.25">
      <c r="A14" s="45">
        <v>6</v>
      </c>
      <c r="B14" s="51" t="s">
        <v>294</v>
      </c>
      <c r="C14" s="46" t="s">
        <v>154</v>
      </c>
      <c r="D14" s="86">
        <v>456</v>
      </c>
      <c r="E14" s="86">
        <v>458</v>
      </c>
      <c r="F14" s="86">
        <v>914</v>
      </c>
      <c r="G14" s="86">
        <v>660</v>
      </c>
      <c r="H14" s="86">
        <v>311</v>
      </c>
    </row>
    <row r="15" spans="1:8" ht="36.75" customHeight="1" x14ac:dyDescent="0.25">
      <c r="A15" s="45">
        <v>7</v>
      </c>
      <c r="B15" s="51" t="s">
        <v>269</v>
      </c>
      <c r="C15" s="46" t="s">
        <v>155</v>
      </c>
      <c r="D15" s="86">
        <v>643</v>
      </c>
      <c r="E15" s="86">
        <v>662</v>
      </c>
      <c r="F15" s="86">
        <v>1305</v>
      </c>
      <c r="G15" s="86">
        <v>951</v>
      </c>
      <c r="H15" s="86">
        <v>438</v>
      </c>
    </row>
    <row r="16" spans="1:8" ht="36.75" customHeight="1" x14ac:dyDescent="0.25">
      <c r="A16" s="45">
        <v>8</v>
      </c>
      <c r="B16" s="51" t="s">
        <v>257</v>
      </c>
      <c r="C16" s="46" t="s">
        <v>156</v>
      </c>
      <c r="D16" s="86">
        <v>443</v>
      </c>
      <c r="E16" s="86">
        <v>434</v>
      </c>
      <c r="F16" s="86">
        <v>877</v>
      </c>
      <c r="G16" s="86">
        <v>602</v>
      </c>
      <c r="H16" s="86">
        <v>272</v>
      </c>
    </row>
    <row r="17" spans="1:1" x14ac:dyDescent="0.25">
      <c r="A17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55118110236220474" bottom="0.74803149606299213" header="0.31496062992125984" footer="0.31496062992125984"/>
  <pageSetup paperSize="9" scale="85" orientation="landscape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23"/>
  <sheetViews>
    <sheetView workbookViewId="0">
      <selection sqref="A1:H23"/>
    </sheetView>
  </sheetViews>
  <sheetFormatPr defaultRowHeight="15" x14ac:dyDescent="0.25"/>
  <cols>
    <col min="1" max="1" width="6.42578125" customWidth="1"/>
    <col min="2" max="2" width="14.42578125" style="1" customWidth="1"/>
    <col min="3" max="3" width="31.5703125" style="68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326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24.7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24.7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24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4.75" customHeight="1" x14ac:dyDescent="0.25">
      <c r="A8" s="44"/>
      <c r="B8" s="78" t="s">
        <v>240</v>
      </c>
      <c r="C8" s="78" t="s">
        <v>157</v>
      </c>
      <c r="D8" s="84">
        <v>5471</v>
      </c>
      <c r="E8" s="84">
        <v>5173</v>
      </c>
      <c r="F8" s="84">
        <v>10644</v>
      </c>
      <c r="G8" s="84">
        <v>7281</v>
      </c>
      <c r="H8" s="84">
        <v>3497</v>
      </c>
    </row>
    <row r="9" spans="1:8" ht="24.75" customHeight="1" x14ac:dyDescent="0.25">
      <c r="A9" s="45">
        <v>1</v>
      </c>
      <c r="B9" s="51" t="s">
        <v>252</v>
      </c>
      <c r="C9" s="69" t="s">
        <v>156</v>
      </c>
      <c r="D9" s="51">
        <v>226</v>
      </c>
      <c r="E9" s="51">
        <v>209</v>
      </c>
      <c r="F9" s="51">
        <v>435</v>
      </c>
      <c r="G9" s="51">
        <v>300</v>
      </c>
      <c r="H9" s="51">
        <v>146</v>
      </c>
    </row>
    <row r="10" spans="1:8" ht="24.75" customHeight="1" x14ac:dyDescent="0.25">
      <c r="A10" s="45">
        <v>2</v>
      </c>
      <c r="B10" s="51" t="s">
        <v>253</v>
      </c>
      <c r="C10" s="69" t="s">
        <v>158</v>
      </c>
      <c r="D10" s="51">
        <v>312</v>
      </c>
      <c r="E10" s="51">
        <v>279</v>
      </c>
      <c r="F10" s="51">
        <v>591</v>
      </c>
      <c r="G10" s="51">
        <v>416</v>
      </c>
      <c r="H10" s="51">
        <v>197</v>
      </c>
    </row>
    <row r="11" spans="1:8" ht="24.75" customHeight="1" x14ac:dyDescent="0.25">
      <c r="A11" s="45">
        <v>3</v>
      </c>
      <c r="B11" s="51" t="s">
        <v>254</v>
      </c>
      <c r="C11" s="69" t="s">
        <v>159</v>
      </c>
      <c r="D11" s="51">
        <v>382</v>
      </c>
      <c r="E11" s="51">
        <v>338</v>
      </c>
      <c r="F11" s="51">
        <v>720</v>
      </c>
      <c r="G11" s="51">
        <v>520</v>
      </c>
      <c r="H11" s="51">
        <v>252</v>
      </c>
    </row>
    <row r="12" spans="1:8" ht="24.75" customHeight="1" x14ac:dyDescent="0.25">
      <c r="A12" s="45">
        <v>4</v>
      </c>
      <c r="B12" s="51" t="s">
        <v>255</v>
      </c>
      <c r="C12" s="69" t="s">
        <v>160</v>
      </c>
      <c r="D12" s="51">
        <v>335</v>
      </c>
      <c r="E12" s="51">
        <v>312</v>
      </c>
      <c r="F12" s="51">
        <v>647</v>
      </c>
      <c r="G12" s="51">
        <v>462</v>
      </c>
      <c r="H12" s="51">
        <v>213</v>
      </c>
    </row>
    <row r="13" spans="1:8" ht="24.75" customHeight="1" x14ac:dyDescent="0.25">
      <c r="A13" s="45">
        <v>5</v>
      </c>
      <c r="B13" s="51" t="s">
        <v>256</v>
      </c>
      <c r="C13" s="69" t="s">
        <v>161</v>
      </c>
      <c r="D13" s="51">
        <v>424</v>
      </c>
      <c r="E13" s="51">
        <v>398</v>
      </c>
      <c r="F13" s="51">
        <v>822</v>
      </c>
      <c r="G13" s="51">
        <v>585</v>
      </c>
      <c r="H13" s="51">
        <v>269</v>
      </c>
    </row>
    <row r="14" spans="1:8" ht="24.75" customHeight="1" x14ac:dyDescent="0.25">
      <c r="A14" s="45">
        <v>6</v>
      </c>
      <c r="B14" s="51" t="s">
        <v>294</v>
      </c>
      <c r="C14" s="69" t="s">
        <v>162</v>
      </c>
      <c r="D14" s="51">
        <v>581</v>
      </c>
      <c r="E14" s="51">
        <v>541</v>
      </c>
      <c r="F14" s="51">
        <v>1122</v>
      </c>
      <c r="G14" s="51">
        <v>784</v>
      </c>
      <c r="H14" s="51">
        <v>375</v>
      </c>
    </row>
    <row r="15" spans="1:8" ht="24.75" customHeight="1" x14ac:dyDescent="0.25">
      <c r="A15" s="45">
        <v>7</v>
      </c>
      <c r="B15" s="51" t="s">
        <v>269</v>
      </c>
      <c r="C15" s="69" t="s">
        <v>163</v>
      </c>
      <c r="D15" s="51">
        <v>875</v>
      </c>
      <c r="E15" s="51">
        <v>799</v>
      </c>
      <c r="F15" s="51">
        <v>1674</v>
      </c>
      <c r="G15" s="51">
        <v>1179</v>
      </c>
      <c r="H15" s="51">
        <v>537</v>
      </c>
    </row>
    <row r="16" spans="1:8" ht="24.75" customHeight="1" x14ac:dyDescent="0.25">
      <c r="A16" s="45">
        <v>8</v>
      </c>
      <c r="B16" s="51" t="s">
        <v>257</v>
      </c>
      <c r="C16" s="69" t="s">
        <v>164</v>
      </c>
      <c r="D16" s="51">
        <v>595</v>
      </c>
      <c r="E16" s="51">
        <v>564</v>
      </c>
      <c r="F16" s="51">
        <v>1159</v>
      </c>
      <c r="G16" s="51">
        <v>739</v>
      </c>
      <c r="H16" s="51">
        <v>385</v>
      </c>
    </row>
    <row r="17" spans="1:8" ht="24.75" customHeight="1" x14ac:dyDescent="0.25">
      <c r="A17" s="45">
        <v>9</v>
      </c>
      <c r="B17" s="67" t="s">
        <v>259</v>
      </c>
      <c r="C17" s="69" t="s">
        <v>165</v>
      </c>
      <c r="D17" s="51">
        <v>256</v>
      </c>
      <c r="E17" s="51">
        <v>246</v>
      </c>
      <c r="F17" s="51">
        <v>502</v>
      </c>
      <c r="G17" s="51">
        <v>330</v>
      </c>
      <c r="H17" s="51">
        <v>163</v>
      </c>
    </row>
    <row r="18" spans="1:8" ht="24.75" customHeight="1" x14ac:dyDescent="0.25">
      <c r="A18" s="45">
        <v>10</v>
      </c>
      <c r="B18" s="51" t="s">
        <v>260</v>
      </c>
      <c r="C18" s="69" t="s">
        <v>166</v>
      </c>
      <c r="D18" s="51">
        <v>449</v>
      </c>
      <c r="E18" s="51">
        <v>456</v>
      </c>
      <c r="F18" s="51">
        <v>905</v>
      </c>
      <c r="G18" s="51">
        <v>557</v>
      </c>
      <c r="H18" s="51">
        <v>287</v>
      </c>
    </row>
    <row r="19" spans="1:8" ht="24.75" customHeight="1" x14ac:dyDescent="0.25">
      <c r="A19" s="45">
        <v>11</v>
      </c>
      <c r="B19" s="51" t="s">
        <v>268</v>
      </c>
      <c r="C19" s="69" t="s">
        <v>0</v>
      </c>
      <c r="D19" s="51">
        <v>422</v>
      </c>
      <c r="E19" s="51">
        <v>426</v>
      </c>
      <c r="F19" s="51">
        <v>848</v>
      </c>
      <c r="G19" s="51">
        <v>577</v>
      </c>
      <c r="H19" s="51">
        <v>279</v>
      </c>
    </row>
    <row r="20" spans="1:8" ht="24.75" customHeight="1" x14ac:dyDescent="0.25">
      <c r="A20" s="45">
        <v>12</v>
      </c>
      <c r="B20" s="67" t="s">
        <v>270</v>
      </c>
      <c r="C20" s="69" t="s">
        <v>167</v>
      </c>
      <c r="D20" s="51">
        <v>195</v>
      </c>
      <c r="E20" s="51">
        <v>196</v>
      </c>
      <c r="F20" s="51">
        <v>391</v>
      </c>
      <c r="G20" s="51">
        <v>279</v>
      </c>
      <c r="H20" s="51">
        <v>136</v>
      </c>
    </row>
    <row r="21" spans="1:8" ht="24.75" customHeight="1" x14ac:dyDescent="0.25">
      <c r="A21" s="45">
        <v>13</v>
      </c>
      <c r="B21" s="51" t="s">
        <v>291</v>
      </c>
      <c r="C21" s="69" t="s">
        <v>168</v>
      </c>
      <c r="D21" s="51">
        <v>202</v>
      </c>
      <c r="E21" s="51">
        <v>190</v>
      </c>
      <c r="F21" s="51">
        <v>392</v>
      </c>
      <c r="G21" s="51">
        <v>263</v>
      </c>
      <c r="H21" s="51">
        <v>124</v>
      </c>
    </row>
    <row r="22" spans="1:8" ht="24.75" customHeight="1" x14ac:dyDescent="0.25">
      <c r="A22" s="45">
        <v>14</v>
      </c>
      <c r="B22" s="51" t="s">
        <v>271</v>
      </c>
      <c r="C22" s="69" t="s">
        <v>169</v>
      </c>
      <c r="D22" s="51">
        <v>217</v>
      </c>
      <c r="E22" s="51">
        <v>219</v>
      </c>
      <c r="F22" s="51">
        <v>436</v>
      </c>
      <c r="G22" s="51">
        <v>290</v>
      </c>
      <c r="H22" s="51">
        <v>134</v>
      </c>
    </row>
    <row r="23" spans="1:8" x14ac:dyDescent="0.25">
      <c r="A23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9" bottom="0.74803149606299213" header="0.31496062992125984" footer="0.31496062992125984"/>
  <pageSetup paperSize="9" scale="85" orientation="landscape" horizontalDpi="4294967293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3"/>
  <sheetViews>
    <sheetView workbookViewId="0">
      <selection sqref="A1:H13"/>
    </sheetView>
  </sheetViews>
  <sheetFormatPr defaultRowHeight="15" x14ac:dyDescent="0.25"/>
  <cols>
    <col min="1" max="1" width="8.28515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327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3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3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3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3.5" customHeight="1" x14ac:dyDescent="0.25">
      <c r="A8" s="44"/>
      <c r="B8" s="78" t="s">
        <v>241</v>
      </c>
      <c r="C8" s="78" t="s">
        <v>170</v>
      </c>
      <c r="D8" s="81">
        <v>7543</v>
      </c>
      <c r="E8" s="81">
        <v>7295</v>
      </c>
      <c r="F8" s="81">
        <v>14838</v>
      </c>
      <c r="G8" s="81">
        <v>10692</v>
      </c>
      <c r="H8" s="81">
        <v>4943</v>
      </c>
    </row>
    <row r="9" spans="1:8" ht="43.5" customHeight="1" x14ac:dyDescent="0.25">
      <c r="A9" s="45">
        <v>1</v>
      </c>
      <c r="B9" s="51" t="s">
        <v>252</v>
      </c>
      <c r="C9" s="46" t="s">
        <v>171</v>
      </c>
      <c r="D9" s="46">
        <v>1633</v>
      </c>
      <c r="E9" s="46">
        <v>1607</v>
      </c>
      <c r="F9" s="46">
        <v>3240</v>
      </c>
      <c r="G9" s="46">
        <v>2356</v>
      </c>
      <c r="H9" s="46">
        <v>1102</v>
      </c>
    </row>
    <row r="10" spans="1:8" ht="43.5" customHeight="1" x14ac:dyDescent="0.25">
      <c r="A10" s="45">
        <v>2</v>
      </c>
      <c r="B10" s="51" t="s">
        <v>253</v>
      </c>
      <c r="C10" s="46" t="s">
        <v>172</v>
      </c>
      <c r="D10" s="46">
        <v>2103</v>
      </c>
      <c r="E10" s="46">
        <v>2019</v>
      </c>
      <c r="F10" s="46">
        <v>4122</v>
      </c>
      <c r="G10" s="46">
        <v>2950</v>
      </c>
      <c r="H10" s="46">
        <v>1353</v>
      </c>
    </row>
    <row r="11" spans="1:8" ht="43.5" customHeight="1" x14ac:dyDescent="0.25">
      <c r="A11" s="45">
        <v>3</v>
      </c>
      <c r="B11" s="51" t="s">
        <v>254</v>
      </c>
      <c r="C11" s="46" t="s">
        <v>173</v>
      </c>
      <c r="D11" s="46">
        <v>1607</v>
      </c>
      <c r="E11" s="46">
        <v>1547</v>
      </c>
      <c r="F11" s="46">
        <v>3154</v>
      </c>
      <c r="G11" s="46">
        <v>2303</v>
      </c>
      <c r="H11" s="46">
        <v>1041</v>
      </c>
    </row>
    <row r="12" spans="1:8" ht="43.5" customHeight="1" x14ac:dyDescent="0.25">
      <c r="A12" s="45">
        <v>4</v>
      </c>
      <c r="B12" s="51" t="s">
        <v>255</v>
      </c>
      <c r="C12" s="46" t="s">
        <v>174</v>
      </c>
      <c r="D12" s="46">
        <v>2200</v>
      </c>
      <c r="E12" s="46">
        <v>2122</v>
      </c>
      <c r="F12" s="46">
        <v>4322</v>
      </c>
      <c r="G12" s="46">
        <v>3083</v>
      </c>
      <c r="H12" s="46">
        <v>1447</v>
      </c>
    </row>
    <row r="13" spans="1:8" x14ac:dyDescent="0.25">
      <c r="A13" s="9" t="s">
        <v>308</v>
      </c>
      <c r="B13" s="64"/>
      <c r="C13" s="63"/>
      <c r="D13" s="63"/>
      <c r="E13" s="63"/>
      <c r="F13" s="63"/>
      <c r="G13" s="63"/>
      <c r="H13" s="63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85" orientation="landscape" horizontalDpi="4294967293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13"/>
  <sheetViews>
    <sheetView workbookViewId="0">
      <selection sqref="A1:H13"/>
    </sheetView>
  </sheetViews>
  <sheetFormatPr defaultRowHeight="15" x14ac:dyDescent="0.25"/>
  <cols>
    <col min="1" max="1" width="6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328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5.7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5.7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5.7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.75" customHeight="1" x14ac:dyDescent="0.25">
      <c r="A8" s="44"/>
      <c r="B8" s="87" t="s">
        <v>242</v>
      </c>
      <c r="C8" s="88" t="s">
        <v>175</v>
      </c>
      <c r="D8" s="89">
        <v>5654</v>
      </c>
      <c r="E8" s="89">
        <v>5455</v>
      </c>
      <c r="F8" s="89">
        <v>11109</v>
      </c>
      <c r="G8" s="89">
        <v>7760</v>
      </c>
      <c r="H8" s="89">
        <v>3588</v>
      </c>
    </row>
    <row r="9" spans="1:8" ht="45.75" customHeight="1" x14ac:dyDescent="0.25">
      <c r="A9" s="70">
        <v>1</v>
      </c>
      <c r="B9" s="51" t="s">
        <v>252</v>
      </c>
      <c r="C9" s="46" t="s">
        <v>176</v>
      </c>
      <c r="D9" s="95">
        <v>2846</v>
      </c>
      <c r="E9" s="95">
        <v>2681</v>
      </c>
      <c r="F9" s="95">
        <v>5527</v>
      </c>
      <c r="G9" s="95">
        <v>3872</v>
      </c>
      <c r="H9" s="95">
        <v>1750</v>
      </c>
    </row>
    <row r="10" spans="1:8" ht="45.75" customHeight="1" x14ac:dyDescent="0.25">
      <c r="A10" s="70">
        <v>2</v>
      </c>
      <c r="B10" s="51" t="s">
        <v>253</v>
      </c>
      <c r="C10" s="46" t="s">
        <v>166</v>
      </c>
      <c r="D10" s="95">
        <v>1883</v>
      </c>
      <c r="E10" s="95">
        <v>1850</v>
      </c>
      <c r="F10" s="95">
        <v>3733</v>
      </c>
      <c r="G10" s="95">
        <v>2597</v>
      </c>
      <c r="H10" s="95">
        <v>1227</v>
      </c>
    </row>
    <row r="11" spans="1:8" ht="45.75" customHeight="1" x14ac:dyDescent="0.25">
      <c r="A11" s="70">
        <v>3</v>
      </c>
      <c r="B11" s="51" t="s">
        <v>254</v>
      </c>
      <c r="C11" s="46" t="s">
        <v>177</v>
      </c>
      <c r="D11" s="95">
        <v>422</v>
      </c>
      <c r="E11" s="95">
        <v>426</v>
      </c>
      <c r="F11" s="95">
        <v>848</v>
      </c>
      <c r="G11" s="95">
        <v>588</v>
      </c>
      <c r="H11" s="95">
        <v>268</v>
      </c>
    </row>
    <row r="12" spans="1:8" ht="45.75" customHeight="1" x14ac:dyDescent="0.25">
      <c r="A12" s="70">
        <v>4</v>
      </c>
      <c r="B12" s="51" t="s">
        <v>255</v>
      </c>
      <c r="C12" s="46" t="s">
        <v>178</v>
      </c>
      <c r="D12" s="95">
        <v>503</v>
      </c>
      <c r="E12" s="95">
        <v>498</v>
      </c>
      <c r="F12" s="95">
        <v>1001</v>
      </c>
      <c r="G12" s="95">
        <v>703</v>
      </c>
      <c r="H12" s="95">
        <v>343</v>
      </c>
    </row>
    <row r="13" spans="1:8" x14ac:dyDescent="0.25">
      <c r="A13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1" bottom="0.74803149606299213" header="0.31496062992125984" footer="0.31496062992125984"/>
  <pageSetup paperSize="9" scale="90" orientation="landscape" horizontalDpi="4294967293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5"/>
  <sheetViews>
    <sheetView workbookViewId="0">
      <selection sqref="A1:H15"/>
    </sheetView>
  </sheetViews>
  <sheetFormatPr defaultRowHeight="15" x14ac:dyDescent="0.25"/>
  <cols>
    <col min="1" max="1" width="6.285156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329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0.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0.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0.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0.5" customHeight="1" x14ac:dyDescent="0.25">
      <c r="A8" s="44"/>
      <c r="B8" s="90" t="s">
        <v>243</v>
      </c>
      <c r="C8" s="89" t="s">
        <v>179</v>
      </c>
      <c r="D8" s="89">
        <v>7259</v>
      </c>
      <c r="E8" s="89">
        <v>7067</v>
      </c>
      <c r="F8" s="89">
        <v>14326</v>
      </c>
      <c r="G8" s="89">
        <v>10507</v>
      </c>
      <c r="H8" s="89">
        <v>4913</v>
      </c>
    </row>
    <row r="9" spans="1:8" ht="40.5" customHeight="1" x14ac:dyDescent="0.25">
      <c r="A9" s="45">
        <v>1</v>
      </c>
      <c r="B9" s="51" t="s">
        <v>252</v>
      </c>
      <c r="C9" s="46" t="s">
        <v>180</v>
      </c>
      <c r="D9" s="66">
        <v>2105</v>
      </c>
      <c r="E9" s="66">
        <v>2038</v>
      </c>
      <c r="F9" s="66">
        <v>4143</v>
      </c>
      <c r="G9" s="66">
        <v>3096</v>
      </c>
      <c r="H9" s="66">
        <v>1407</v>
      </c>
    </row>
    <row r="10" spans="1:8" ht="40.5" customHeight="1" x14ac:dyDescent="0.25">
      <c r="A10" s="45">
        <v>2</v>
      </c>
      <c r="B10" s="51" t="s">
        <v>253</v>
      </c>
      <c r="C10" s="46" t="s">
        <v>181</v>
      </c>
      <c r="D10" s="66">
        <v>1767</v>
      </c>
      <c r="E10" s="66">
        <v>1694</v>
      </c>
      <c r="F10" s="66">
        <v>3461</v>
      </c>
      <c r="G10" s="66">
        <v>2529</v>
      </c>
      <c r="H10" s="66">
        <v>1183</v>
      </c>
    </row>
    <row r="11" spans="1:8" ht="40.5" customHeight="1" x14ac:dyDescent="0.25">
      <c r="A11" s="45">
        <v>3</v>
      </c>
      <c r="B11" s="51" t="s">
        <v>254</v>
      </c>
      <c r="C11" s="46" t="s">
        <v>182</v>
      </c>
      <c r="D11" s="66">
        <v>774</v>
      </c>
      <c r="E11" s="66">
        <v>751</v>
      </c>
      <c r="F11" s="66">
        <v>1525</v>
      </c>
      <c r="G11" s="66">
        <v>1121</v>
      </c>
      <c r="H11" s="66">
        <v>518</v>
      </c>
    </row>
    <row r="12" spans="1:8" ht="40.5" customHeight="1" x14ac:dyDescent="0.25">
      <c r="A12" s="45">
        <v>4</v>
      </c>
      <c r="B12" s="51" t="s">
        <v>255</v>
      </c>
      <c r="C12" s="46" t="s">
        <v>183</v>
      </c>
      <c r="D12" s="66">
        <v>1016</v>
      </c>
      <c r="E12" s="66">
        <v>1009</v>
      </c>
      <c r="F12" s="66">
        <v>2025</v>
      </c>
      <c r="G12" s="66">
        <v>1473</v>
      </c>
      <c r="H12" s="66">
        <v>673</v>
      </c>
    </row>
    <row r="13" spans="1:8" ht="40.5" customHeight="1" x14ac:dyDescent="0.25">
      <c r="A13" s="45">
        <v>5</v>
      </c>
      <c r="B13" s="51" t="s">
        <v>256</v>
      </c>
      <c r="C13" s="46" t="s">
        <v>184</v>
      </c>
      <c r="D13" s="66">
        <v>1221</v>
      </c>
      <c r="E13" s="66">
        <v>1206</v>
      </c>
      <c r="F13" s="66">
        <v>2427</v>
      </c>
      <c r="G13" s="66">
        <v>1720</v>
      </c>
      <c r="H13" s="66">
        <v>868</v>
      </c>
    </row>
    <row r="14" spans="1:8" ht="40.5" customHeight="1" x14ac:dyDescent="0.25">
      <c r="A14" s="45">
        <v>6</v>
      </c>
      <c r="B14" s="51" t="s">
        <v>294</v>
      </c>
      <c r="C14" s="46" t="s">
        <v>185</v>
      </c>
      <c r="D14" s="66">
        <v>376</v>
      </c>
      <c r="E14" s="66">
        <v>369</v>
      </c>
      <c r="F14" s="66">
        <v>745</v>
      </c>
      <c r="G14" s="66">
        <v>568</v>
      </c>
      <c r="H14" s="66">
        <v>264</v>
      </c>
    </row>
    <row r="15" spans="1:8" x14ac:dyDescent="0.25">
      <c r="A15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6" bottom="0.74803149606299213" header="0.31496062992125984" footer="0.31496062992125984"/>
  <pageSetup paperSize="9" scale="85" orientation="landscape" horizontalDpi="4294967293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14"/>
  <sheetViews>
    <sheetView workbookViewId="0">
      <selection sqref="A1:H14"/>
    </sheetView>
  </sheetViews>
  <sheetFormatPr defaultRowHeight="15" x14ac:dyDescent="0.25"/>
  <cols>
    <col min="1" max="1" width="6.710937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330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8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8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8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8" customHeight="1" x14ac:dyDescent="0.25">
      <c r="A8" s="44"/>
      <c r="B8" s="78" t="s">
        <v>244</v>
      </c>
      <c r="C8" s="91" t="s">
        <v>186</v>
      </c>
      <c r="D8" s="92">
        <v>4406</v>
      </c>
      <c r="E8" s="92">
        <v>4219</v>
      </c>
      <c r="F8" s="92">
        <v>8625</v>
      </c>
      <c r="G8" s="92">
        <v>6181</v>
      </c>
      <c r="H8" s="92">
        <v>2858</v>
      </c>
    </row>
    <row r="9" spans="1:8" ht="48" customHeight="1" x14ac:dyDescent="0.25">
      <c r="A9" s="45">
        <v>1</v>
      </c>
      <c r="B9" s="51" t="s">
        <v>252</v>
      </c>
      <c r="C9" s="46" t="s">
        <v>187</v>
      </c>
      <c r="D9" s="51">
        <v>1208</v>
      </c>
      <c r="E9" s="51">
        <v>1147</v>
      </c>
      <c r="F9" s="51">
        <v>2355</v>
      </c>
      <c r="G9" s="51">
        <v>1695</v>
      </c>
      <c r="H9" s="51">
        <v>792</v>
      </c>
    </row>
    <row r="10" spans="1:8" ht="48" customHeight="1" x14ac:dyDescent="0.25">
      <c r="A10" s="45">
        <v>2</v>
      </c>
      <c r="B10" s="51" t="s">
        <v>253</v>
      </c>
      <c r="C10" s="46" t="s">
        <v>188</v>
      </c>
      <c r="D10" s="51">
        <v>1357</v>
      </c>
      <c r="E10" s="51">
        <v>1338</v>
      </c>
      <c r="F10" s="51">
        <v>2695</v>
      </c>
      <c r="G10" s="51">
        <v>1936</v>
      </c>
      <c r="H10" s="51">
        <v>908</v>
      </c>
    </row>
    <row r="11" spans="1:8" ht="48" customHeight="1" x14ac:dyDescent="0.25">
      <c r="A11" s="45">
        <v>3</v>
      </c>
      <c r="B11" s="51" t="s">
        <v>254</v>
      </c>
      <c r="C11" s="46" t="s">
        <v>189</v>
      </c>
      <c r="D11" s="51">
        <v>658</v>
      </c>
      <c r="E11" s="51">
        <v>605</v>
      </c>
      <c r="F11" s="51">
        <v>1263</v>
      </c>
      <c r="G11" s="51">
        <v>852</v>
      </c>
      <c r="H11" s="51">
        <v>387</v>
      </c>
    </row>
    <row r="12" spans="1:8" ht="48" customHeight="1" x14ac:dyDescent="0.25">
      <c r="A12" s="45">
        <v>4</v>
      </c>
      <c r="B12" s="51" t="s">
        <v>255</v>
      </c>
      <c r="C12" s="46" t="s">
        <v>165</v>
      </c>
      <c r="D12" s="51">
        <v>831</v>
      </c>
      <c r="E12" s="51">
        <v>770</v>
      </c>
      <c r="F12" s="51">
        <v>1601</v>
      </c>
      <c r="G12" s="51">
        <v>1181</v>
      </c>
      <c r="H12" s="51">
        <v>529</v>
      </c>
    </row>
    <row r="13" spans="1:8" ht="48" customHeight="1" x14ac:dyDescent="0.25">
      <c r="A13" s="45">
        <v>5</v>
      </c>
      <c r="B13" s="51" t="s">
        <v>256</v>
      </c>
      <c r="C13" s="46" t="s">
        <v>190</v>
      </c>
      <c r="D13" s="51">
        <v>352</v>
      </c>
      <c r="E13" s="51">
        <v>359</v>
      </c>
      <c r="F13" s="51">
        <v>711</v>
      </c>
      <c r="G13" s="51">
        <v>517</v>
      </c>
      <c r="H13" s="51">
        <v>242</v>
      </c>
    </row>
    <row r="14" spans="1:8" x14ac:dyDescent="0.25">
      <c r="A14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23"/>
  <sheetViews>
    <sheetView workbookViewId="0">
      <selection sqref="A1:H23"/>
    </sheetView>
  </sheetViews>
  <sheetFormatPr defaultRowHeight="15" x14ac:dyDescent="0.25"/>
  <cols>
    <col min="1" max="1" width="7.1406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331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27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27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27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27" customHeight="1" x14ac:dyDescent="0.25">
      <c r="A8" s="44"/>
      <c r="B8" s="90" t="s">
        <v>245</v>
      </c>
      <c r="C8" s="89" t="s">
        <v>191</v>
      </c>
      <c r="D8" s="93">
        <v>5000</v>
      </c>
      <c r="E8" s="93">
        <v>4974</v>
      </c>
      <c r="F8" s="93">
        <v>9974</v>
      </c>
      <c r="G8" s="93">
        <v>7008</v>
      </c>
      <c r="H8" s="93">
        <v>3199</v>
      </c>
    </row>
    <row r="9" spans="1:8" ht="27" customHeight="1" x14ac:dyDescent="0.25">
      <c r="A9" s="45">
        <v>1</v>
      </c>
      <c r="B9" s="51" t="s">
        <v>252</v>
      </c>
      <c r="C9" s="46" t="s">
        <v>192</v>
      </c>
      <c r="D9" s="95">
        <v>599</v>
      </c>
      <c r="E9" s="95">
        <v>576</v>
      </c>
      <c r="F9" s="95">
        <v>1175</v>
      </c>
      <c r="G9" s="95">
        <v>824</v>
      </c>
      <c r="H9" s="95">
        <v>390</v>
      </c>
    </row>
    <row r="10" spans="1:8" ht="27" customHeight="1" x14ac:dyDescent="0.25">
      <c r="A10" s="45">
        <v>2</v>
      </c>
      <c r="B10" s="51" t="s">
        <v>253</v>
      </c>
      <c r="C10" s="46" t="s">
        <v>193</v>
      </c>
      <c r="D10" s="95">
        <v>522</v>
      </c>
      <c r="E10" s="95">
        <v>496</v>
      </c>
      <c r="F10" s="95">
        <v>1018</v>
      </c>
      <c r="G10" s="95">
        <v>724</v>
      </c>
      <c r="H10" s="95">
        <v>317</v>
      </c>
    </row>
    <row r="11" spans="1:8" ht="27" customHeight="1" x14ac:dyDescent="0.25">
      <c r="A11" s="45">
        <v>3</v>
      </c>
      <c r="B11" s="51" t="s">
        <v>254</v>
      </c>
      <c r="C11" s="46" t="s">
        <v>194</v>
      </c>
      <c r="D11" s="95">
        <v>524</v>
      </c>
      <c r="E11" s="95">
        <v>537</v>
      </c>
      <c r="F11" s="95">
        <v>1061</v>
      </c>
      <c r="G11" s="95">
        <v>744</v>
      </c>
      <c r="H11" s="95">
        <v>327</v>
      </c>
    </row>
    <row r="12" spans="1:8" ht="27" customHeight="1" x14ac:dyDescent="0.25">
      <c r="A12" s="45">
        <v>4</v>
      </c>
      <c r="B12" s="51" t="s">
        <v>255</v>
      </c>
      <c r="C12" s="46" t="s">
        <v>195</v>
      </c>
      <c r="D12" s="95">
        <v>444</v>
      </c>
      <c r="E12" s="95">
        <v>412</v>
      </c>
      <c r="F12" s="95">
        <v>856</v>
      </c>
      <c r="G12" s="95">
        <v>629</v>
      </c>
      <c r="H12" s="95">
        <v>286</v>
      </c>
    </row>
    <row r="13" spans="1:8" ht="27" customHeight="1" x14ac:dyDescent="0.25">
      <c r="A13" s="45">
        <v>5</v>
      </c>
      <c r="B13" s="51" t="s">
        <v>256</v>
      </c>
      <c r="C13" s="46" t="s">
        <v>196</v>
      </c>
      <c r="D13" s="95">
        <v>175</v>
      </c>
      <c r="E13" s="95">
        <v>182</v>
      </c>
      <c r="F13" s="95">
        <v>357</v>
      </c>
      <c r="G13" s="95">
        <v>267</v>
      </c>
      <c r="H13" s="95">
        <v>120</v>
      </c>
    </row>
    <row r="14" spans="1:8" ht="27" customHeight="1" x14ac:dyDescent="0.25">
      <c r="A14" s="45">
        <v>6</v>
      </c>
      <c r="B14" s="51" t="s">
        <v>294</v>
      </c>
      <c r="C14" s="46" t="s">
        <v>197</v>
      </c>
      <c r="D14" s="95">
        <v>645</v>
      </c>
      <c r="E14" s="95">
        <v>648</v>
      </c>
      <c r="F14" s="95">
        <v>1293</v>
      </c>
      <c r="G14" s="95">
        <v>914</v>
      </c>
      <c r="H14" s="95">
        <v>441</v>
      </c>
    </row>
    <row r="15" spans="1:8" ht="27" customHeight="1" x14ac:dyDescent="0.25">
      <c r="A15" s="45">
        <v>7</v>
      </c>
      <c r="B15" s="51" t="s">
        <v>269</v>
      </c>
      <c r="C15" s="46" t="s">
        <v>198</v>
      </c>
      <c r="D15" s="95">
        <v>573</v>
      </c>
      <c r="E15" s="95">
        <v>545</v>
      </c>
      <c r="F15" s="95">
        <v>1118</v>
      </c>
      <c r="G15" s="95">
        <v>782</v>
      </c>
      <c r="H15" s="95">
        <v>344</v>
      </c>
    </row>
    <row r="16" spans="1:8" ht="27" customHeight="1" x14ac:dyDescent="0.25">
      <c r="A16" s="45">
        <v>8</v>
      </c>
      <c r="B16" s="51" t="s">
        <v>257</v>
      </c>
      <c r="C16" s="46" t="s">
        <v>199</v>
      </c>
      <c r="D16" s="95">
        <v>267</v>
      </c>
      <c r="E16" s="95">
        <v>259</v>
      </c>
      <c r="F16" s="95">
        <v>526</v>
      </c>
      <c r="G16" s="95">
        <v>358</v>
      </c>
      <c r="H16" s="95">
        <v>165</v>
      </c>
    </row>
    <row r="17" spans="1:8" ht="27" customHeight="1" x14ac:dyDescent="0.25">
      <c r="A17" s="45">
        <v>9</v>
      </c>
      <c r="B17" s="51" t="s">
        <v>258</v>
      </c>
      <c r="C17" s="46" t="s">
        <v>200</v>
      </c>
      <c r="D17" s="95">
        <v>160</v>
      </c>
      <c r="E17" s="95">
        <v>163</v>
      </c>
      <c r="F17" s="95">
        <v>323</v>
      </c>
      <c r="G17" s="95">
        <v>216</v>
      </c>
      <c r="H17" s="95">
        <v>100</v>
      </c>
    </row>
    <row r="18" spans="1:8" ht="27" customHeight="1" x14ac:dyDescent="0.25">
      <c r="A18" s="45">
        <v>10</v>
      </c>
      <c r="B18" s="51" t="s">
        <v>259</v>
      </c>
      <c r="C18" s="46" t="s">
        <v>201</v>
      </c>
      <c r="D18" s="95">
        <v>217</v>
      </c>
      <c r="E18" s="95">
        <v>234</v>
      </c>
      <c r="F18" s="95">
        <v>451</v>
      </c>
      <c r="G18" s="95">
        <v>332</v>
      </c>
      <c r="H18" s="95">
        <v>147</v>
      </c>
    </row>
    <row r="19" spans="1:8" ht="27" customHeight="1" x14ac:dyDescent="0.25">
      <c r="A19" s="45">
        <v>11</v>
      </c>
      <c r="B19" s="51" t="s">
        <v>260</v>
      </c>
      <c r="C19" s="46" t="s">
        <v>202</v>
      </c>
      <c r="D19" s="95">
        <v>250</v>
      </c>
      <c r="E19" s="95">
        <v>249</v>
      </c>
      <c r="F19" s="95">
        <v>499</v>
      </c>
      <c r="G19" s="95">
        <v>350</v>
      </c>
      <c r="H19" s="95">
        <v>148</v>
      </c>
    </row>
    <row r="20" spans="1:8" ht="27" customHeight="1" x14ac:dyDescent="0.25">
      <c r="A20" s="45">
        <v>12</v>
      </c>
      <c r="B20" s="51" t="s">
        <v>268</v>
      </c>
      <c r="C20" s="46" t="s">
        <v>203</v>
      </c>
      <c r="D20" s="95">
        <v>166</v>
      </c>
      <c r="E20" s="95">
        <v>180</v>
      </c>
      <c r="F20" s="95">
        <v>346</v>
      </c>
      <c r="G20" s="95">
        <v>243</v>
      </c>
      <c r="H20" s="95">
        <v>115</v>
      </c>
    </row>
    <row r="21" spans="1:8" ht="27" customHeight="1" x14ac:dyDescent="0.25">
      <c r="A21" s="45">
        <v>13</v>
      </c>
      <c r="B21" s="51" t="s">
        <v>270</v>
      </c>
      <c r="C21" s="46" t="s">
        <v>204</v>
      </c>
      <c r="D21" s="95">
        <v>213</v>
      </c>
      <c r="E21" s="95">
        <v>238</v>
      </c>
      <c r="F21" s="95">
        <v>451</v>
      </c>
      <c r="G21" s="95">
        <v>300</v>
      </c>
      <c r="H21" s="95">
        <v>154</v>
      </c>
    </row>
    <row r="22" spans="1:8" ht="27" customHeight="1" x14ac:dyDescent="0.25">
      <c r="A22" s="45">
        <v>14</v>
      </c>
      <c r="B22" s="51" t="s">
        <v>291</v>
      </c>
      <c r="C22" s="46" t="s">
        <v>205</v>
      </c>
      <c r="D22" s="95">
        <v>245</v>
      </c>
      <c r="E22" s="95">
        <v>255</v>
      </c>
      <c r="F22" s="95">
        <v>500</v>
      </c>
      <c r="G22" s="95">
        <v>325</v>
      </c>
      <c r="H22" s="95">
        <v>145</v>
      </c>
    </row>
    <row r="23" spans="1:8" x14ac:dyDescent="0.25">
      <c r="A23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15"/>
  <sheetViews>
    <sheetView workbookViewId="0">
      <selection sqref="A1:H15"/>
    </sheetView>
  </sheetViews>
  <sheetFormatPr defaultRowHeight="15" x14ac:dyDescent="0.25"/>
  <cols>
    <col min="1" max="1" width="7.4257812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</cols>
  <sheetData>
    <row r="1" spans="1:8" ht="18" x14ac:dyDescent="0.25">
      <c r="A1" s="129" t="s">
        <v>248</v>
      </c>
      <c r="B1" s="129"/>
      <c r="C1" s="129"/>
      <c r="D1" s="129"/>
      <c r="E1" s="129"/>
      <c r="F1" s="129"/>
      <c r="G1" s="129"/>
      <c r="H1" s="129"/>
    </row>
    <row r="2" spans="1:8" ht="18" x14ac:dyDescent="0.25">
      <c r="A2" s="129" t="s">
        <v>332</v>
      </c>
      <c r="B2" s="129"/>
      <c r="C2" s="129"/>
      <c r="D2" s="129"/>
      <c r="E2" s="129"/>
      <c r="F2" s="129"/>
      <c r="G2" s="129"/>
      <c r="H2" s="129"/>
    </row>
    <row r="3" spans="1:8" ht="15.75" x14ac:dyDescent="0.25">
      <c r="A3" s="125" t="s">
        <v>338</v>
      </c>
      <c r="B3" s="125"/>
      <c r="C3" s="125"/>
      <c r="D3" s="125"/>
      <c r="E3" s="125"/>
      <c r="F3" s="125"/>
      <c r="G3" s="125"/>
      <c r="H3" s="125"/>
    </row>
    <row r="5" spans="1:8" ht="45" customHeight="1" x14ac:dyDescent="0.25">
      <c r="A5" s="142" t="s">
        <v>213</v>
      </c>
      <c r="B5" s="143" t="s">
        <v>249</v>
      </c>
      <c r="C5" s="142" t="s">
        <v>250</v>
      </c>
      <c r="D5" s="142" t="s">
        <v>217</v>
      </c>
      <c r="E5" s="142"/>
      <c r="F5" s="142"/>
      <c r="G5" s="146" t="s">
        <v>218</v>
      </c>
      <c r="H5" s="144" t="s">
        <v>251</v>
      </c>
    </row>
    <row r="6" spans="1:8" ht="45" customHeight="1" x14ac:dyDescent="0.25">
      <c r="A6" s="142"/>
      <c r="B6" s="143"/>
      <c r="C6" s="142"/>
      <c r="D6" s="43" t="s">
        <v>219</v>
      </c>
      <c r="E6" s="43" t="s">
        <v>220</v>
      </c>
      <c r="F6" s="43" t="s">
        <v>221</v>
      </c>
      <c r="G6" s="147"/>
      <c r="H6" s="145"/>
    </row>
    <row r="7" spans="1:8" ht="45" customHeight="1" x14ac:dyDescent="0.25">
      <c r="A7" s="12">
        <v>1</v>
      </c>
      <c r="B7" s="12">
        <v>2</v>
      </c>
      <c r="C7" s="12">
        <v>3</v>
      </c>
      <c r="D7" s="12">
        <v>4</v>
      </c>
      <c r="E7" s="12">
        <v>5</v>
      </c>
      <c r="F7" s="12">
        <v>6</v>
      </c>
      <c r="G7" s="12">
        <v>7</v>
      </c>
      <c r="H7" s="12">
        <v>8</v>
      </c>
    </row>
    <row r="8" spans="1:8" ht="45" customHeight="1" x14ac:dyDescent="0.25">
      <c r="A8" s="44"/>
      <c r="B8" s="78" t="s">
        <v>246</v>
      </c>
      <c r="C8" s="78" t="s">
        <v>206</v>
      </c>
      <c r="D8" s="92">
        <v>2513</v>
      </c>
      <c r="E8" s="92">
        <v>2471</v>
      </c>
      <c r="F8" s="92">
        <v>4984</v>
      </c>
      <c r="G8" s="92">
        <v>3707</v>
      </c>
      <c r="H8" s="92">
        <v>1736</v>
      </c>
    </row>
    <row r="9" spans="1:8" ht="45" customHeight="1" x14ac:dyDescent="0.25">
      <c r="A9" s="45">
        <v>1</v>
      </c>
      <c r="B9" s="51" t="s">
        <v>252</v>
      </c>
      <c r="C9" s="46" t="s">
        <v>207</v>
      </c>
      <c r="D9" s="46">
        <v>538</v>
      </c>
      <c r="E9" s="46">
        <v>538</v>
      </c>
      <c r="F9" s="46">
        <v>1076</v>
      </c>
      <c r="G9" s="46">
        <v>831</v>
      </c>
      <c r="H9" s="46">
        <v>386</v>
      </c>
    </row>
    <row r="10" spans="1:8" ht="45" customHeight="1" x14ac:dyDescent="0.25">
      <c r="A10" s="45">
        <v>2</v>
      </c>
      <c r="B10" s="51" t="s">
        <v>253</v>
      </c>
      <c r="C10" s="46" t="s">
        <v>208</v>
      </c>
      <c r="D10" s="46">
        <v>687</v>
      </c>
      <c r="E10" s="46">
        <v>651</v>
      </c>
      <c r="F10" s="46">
        <v>1338</v>
      </c>
      <c r="G10" s="46">
        <v>1008</v>
      </c>
      <c r="H10" s="46">
        <v>459</v>
      </c>
    </row>
    <row r="11" spans="1:8" ht="45" customHeight="1" x14ac:dyDescent="0.25">
      <c r="A11" s="45">
        <v>3</v>
      </c>
      <c r="B11" s="51" t="s">
        <v>254</v>
      </c>
      <c r="C11" s="46" t="s">
        <v>209</v>
      </c>
      <c r="D11" s="46">
        <v>413</v>
      </c>
      <c r="E11" s="46">
        <v>448</v>
      </c>
      <c r="F11" s="46">
        <v>861</v>
      </c>
      <c r="G11" s="46">
        <v>631</v>
      </c>
      <c r="H11" s="46">
        <v>302</v>
      </c>
    </row>
    <row r="12" spans="1:8" ht="45" customHeight="1" x14ac:dyDescent="0.25">
      <c r="A12" s="45">
        <v>4</v>
      </c>
      <c r="B12" s="51" t="s">
        <v>255</v>
      </c>
      <c r="C12" s="46" t="s">
        <v>210</v>
      </c>
      <c r="D12" s="46">
        <v>297</v>
      </c>
      <c r="E12" s="46">
        <v>284</v>
      </c>
      <c r="F12" s="46">
        <v>581</v>
      </c>
      <c r="G12" s="46">
        <v>430</v>
      </c>
      <c r="H12" s="46">
        <v>199</v>
      </c>
    </row>
    <row r="13" spans="1:8" ht="45" customHeight="1" x14ac:dyDescent="0.25">
      <c r="A13" s="45">
        <v>5</v>
      </c>
      <c r="B13" s="51" t="s">
        <v>256</v>
      </c>
      <c r="C13" s="46" t="s">
        <v>211</v>
      </c>
      <c r="D13" s="46">
        <v>391</v>
      </c>
      <c r="E13" s="46">
        <v>375</v>
      </c>
      <c r="F13" s="46">
        <v>766</v>
      </c>
      <c r="G13" s="46">
        <v>546</v>
      </c>
      <c r="H13" s="46">
        <v>262</v>
      </c>
    </row>
    <row r="14" spans="1:8" ht="45" customHeight="1" x14ac:dyDescent="0.25">
      <c r="A14" s="45">
        <v>6</v>
      </c>
      <c r="B14" s="51" t="s">
        <v>294</v>
      </c>
      <c r="C14" s="46" t="s">
        <v>212</v>
      </c>
      <c r="D14" s="46">
        <v>187</v>
      </c>
      <c r="E14" s="46">
        <v>175</v>
      </c>
      <c r="F14" s="46">
        <v>362</v>
      </c>
      <c r="G14" s="46">
        <v>261</v>
      </c>
      <c r="H14" s="46">
        <v>128</v>
      </c>
    </row>
    <row r="15" spans="1:8" x14ac:dyDescent="0.25">
      <c r="A15" s="9" t="s">
        <v>308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H33"/>
  <sheetViews>
    <sheetView workbookViewId="0">
      <selection sqref="A1:G31"/>
    </sheetView>
  </sheetViews>
  <sheetFormatPr defaultRowHeight="15" x14ac:dyDescent="0.25"/>
  <cols>
    <col min="1" max="1" width="6.2851562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</cols>
  <sheetData>
    <row r="1" spans="1:8" ht="18.75" x14ac:dyDescent="0.25">
      <c r="A1" s="154" t="s">
        <v>333</v>
      </c>
      <c r="B1" s="154"/>
      <c r="C1" s="154"/>
      <c r="D1" s="154"/>
      <c r="E1" s="154"/>
      <c r="F1" s="154"/>
      <c r="G1" s="154"/>
    </row>
    <row r="2" spans="1:8" ht="15.75" x14ac:dyDescent="0.25">
      <c r="A2" s="125" t="s">
        <v>338</v>
      </c>
      <c r="B2" s="125"/>
      <c r="C2" s="125"/>
      <c r="D2" s="125"/>
      <c r="E2" s="125"/>
      <c r="F2" s="125"/>
      <c r="G2" s="125"/>
      <c r="H2" s="102"/>
    </row>
    <row r="4" spans="1:8" ht="27" customHeight="1" x14ac:dyDescent="0.25">
      <c r="A4" s="96" t="s">
        <v>213</v>
      </c>
      <c r="B4" s="96" t="s">
        <v>216</v>
      </c>
      <c r="C4" s="96" t="s">
        <v>334</v>
      </c>
      <c r="D4" s="96" t="s">
        <v>335</v>
      </c>
      <c r="E4" s="96" t="s">
        <v>336</v>
      </c>
      <c r="F4" s="96" t="s">
        <v>337</v>
      </c>
      <c r="G4" s="96" t="s">
        <v>217</v>
      </c>
    </row>
    <row r="5" spans="1:8" ht="18" customHeight="1" x14ac:dyDescent="0.25">
      <c r="A5" s="97">
        <v>1</v>
      </c>
      <c r="B5" s="97">
        <v>2</v>
      </c>
      <c r="C5" s="97">
        <v>3</v>
      </c>
      <c r="D5" s="97">
        <v>4</v>
      </c>
      <c r="E5" s="97">
        <v>5</v>
      </c>
      <c r="F5" s="97">
        <v>6</v>
      </c>
      <c r="G5" s="97">
        <v>7</v>
      </c>
    </row>
    <row r="6" spans="1:8" ht="16.5" customHeight="1" x14ac:dyDescent="0.25">
      <c r="A6" s="98">
        <v>1</v>
      </c>
      <c r="B6" s="99" t="s">
        <v>0</v>
      </c>
      <c r="C6" s="100">
        <v>4703</v>
      </c>
      <c r="D6" s="100">
        <v>5781</v>
      </c>
      <c r="E6" s="100">
        <v>101</v>
      </c>
      <c r="F6" s="100">
        <v>267</v>
      </c>
      <c r="G6" s="100">
        <v>10852</v>
      </c>
    </row>
    <row r="7" spans="1:8" ht="16.5" customHeight="1" x14ac:dyDescent="0.25">
      <c r="A7" s="98">
        <v>2</v>
      </c>
      <c r="B7" s="99" t="s">
        <v>12</v>
      </c>
      <c r="C7" s="100">
        <v>23518</v>
      </c>
      <c r="D7" s="100">
        <v>24505</v>
      </c>
      <c r="E7" s="100">
        <v>815</v>
      </c>
      <c r="F7" s="100">
        <v>1610</v>
      </c>
      <c r="G7" s="100">
        <v>50448</v>
      </c>
    </row>
    <row r="8" spans="1:8" ht="16.5" customHeight="1" x14ac:dyDescent="0.25">
      <c r="A8" s="98">
        <v>3</v>
      </c>
      <c r="B8" s="99" t="s">
        <v>20</v>
      </c>
      <c r="C8" s="100">
        <v>4760</v>
      </c>
      <c r="D8" s="100">
        <v>5569</v>
      </c>
      <c r="E8" s="100">
        <v>140</v>
      </c>
      <c r="F8" s="100">
        <v>452</v>
      </c>
      <c r="G8" s="100">
        <v>10921</v>
      </c>
    </row>
    <row r="9" spans="1:8" ht="16.5" customHeight="1" x14ac:dyDescent="0.25">
      <c r="A9" s="98">
        <v>4</v>
      </c>
      <c r="B9" s="99" t="s">
        <v>35</v>
      </c>
      <c r="C9" s="100">
        <v>5315</v>
      </c>
      <c r="D9" s="100">
        <v>5499</v>
      </c>
      <c r="E9" s="100">
        <v>138</v>
      </c>
      <c r="F9" s="100">
        <v>458</v>
      </c>
      <c r="G9" s="100">
        <v>11410</v>
      </c>
    </row>
    <row r="10" spans="1:8" ht="16.5" customHeight="1" x14ac:dyDescent="0.25">
      <c r="A10" s="98">
        <v>5</v>
      </c>
      <c r="B10" s="99" t="s">
        <v>44</v>
      </c>
      <c r="C10" s="100">
        <v>14219</v>
      </c>
      <c r="D10" s="100">
        <v>15938</v>
      </c>
      <c r="E10" s="100">
        <v>394</v>
      </c>
      <c r="F10" s="100">
        <v>1266</v>
      </c>
      <c r="G10" s="100">
        <v>31817</v>
      </c>
    </row>
    <row r="11" spans="1:8" ht="16.5" customHeight="1" x14ac:dyDescent="0.25">
      <c r="A11" s="98">
        <v>6</v>
      </c>
      <c r="B11" s="99" t="s">
        <v>54</v>
      </c>
      <c r="C11" s="100">
        <v>15764</v>
      </c>
      <c r="D11" s="100">
        <v>18617</v>
      </c>
      <c r="E11" s="100">
        <v>445</v>
      </c>
      <c r="F11" s="100">
        <v>1182</v>
      </c>
      <c r="G11" s="100">
        <v>36008</v>
      </c>
    </row>
    <row r="12" spans="1:8" ht="16.5" customHeight="1" x14ac:dyDescent="0.25">
      <c r="A12" s="98">
        <v>7</v>
      </c>
      <c r="B12" s="99" t="s">
        <v>68</v>
      </c>
      <c r="C12" s="100">
        <v>3727</v>
      </c>
      <c r="D12" s="100">
        <v>4602</v>
      </c>
      <c r="E12" s="100">
        <v>123</v>
      </c>
      <c r="F12" s="100">
        <v>385</v>
      </c>
      <c r="G12" s="100">
        <v>8837</v>
      </c>
    </row>
    <row r="13" spans="1:8" ht="16.5" customHeight="1" x14ac:dyDescent="0.25">
      <c r="A13" s="98">
        <v>8</v>
      </c>
      <c r="B13" s="99" t="s">
        <v>75</v>
      </c>
      <c r="C13" s="100">
        <v>12979</v>
      </c>
      <c r="D13" s="100">
        <v>16337</v>
      </c>
      <c r="E13" s="100">
        <v>397</v>
      </c>
      <c r="F13" s="100">
        <v>898</v>
      </c>
      <c r="G13" s="100">
        <v>30611</v>
      </c>
    </row>
    <row r="14" spans="1:8" ht="16.5" customHeight="1" x14ac:dyDescent="0.25">
      <c r="A14" s="98">
        <v>9</v>
      </c>
      <c r="B14" s="99" t="s">
        <v>84</v>
      </c>
      <c r="C14" s="100">
        <v>7324</v>
      </c>
      <c r="D14" s="100">
        <v>8779</v>
      </c>
      <c r="E14" s="100">
        <v>182</v>
      </c>
      <c r="F14" s="100">
        <v>498</v>
      </c>
      <c r="G14" s="100">
        <v>16783</v>
      </c>
    </row>
    <row r="15" spans="1:8" ht="16.5" customHeight="1" x14ac:dyDescent="0.25">
      <c r="A15" s="98">
        <v>10</v>
      </c>
      <c r="B15" s="99" t="s">
        <v>297</v>
      </c>
      <c r="C15" s="100">
        <v>4862</v>
      </c>
      <c r="D15" s="100">
        <v>6119</v>
      </c>
      <c r="E15" s="100">
        <v>170</v>
      </c>
      <c r="F15" s="100">
        <v>367</v>
      </c>
      <c r="G15" s="100">
        <v>11518</v>
      </c>
    </row>
    <row r="16" spans="1:8" ht="16.5" customHeight="1" x14ac:dyDescent="0.25">
      <c r="A16" s="98">
        <v>11</v>
      </c>
      <c r="B16" s="99" t="s">
        <v>105</v>
      </c>
      <c r="C16" s="100">
        <v>9245</v>
      </c>
      <c r="D16" s="100">
        <v>10017</v>
      </c>
      <c r="E16" s="100">
        <v>250</v>
      </c>
      <c r="F16" s="100">
        <v>468</v>
      </c>
      <c r="G16" s="100">
        <v>19980</v>
      </c>
    </row>
    <row r="17" spans="1:7" ht="16.5" customHeight="1" x14ac:dyDescent="0.25">
      <c r="A17" s="98">
        <v>12</v>
      </c>
      <c r="B17" s="99" t="s">
        <v>113</v>
      </c>
      <c r="C17" s="100">
        <v>5546</v>
      </c>
      <c r="D17" s="100">
        <v>6164</v>
      </c>
      <c r="E17" s="100">
        <v>155</v>
      </c>
      <c r="F17" s="100">
        <v>399</v>
      </c>
      <c r="G17" s="100">
        <v>12264</v>
      </c>
    </row>
    <row r="18" spans="1:7" ht="16.5" customHeight="1" x14ac:dyDescent="0.25">
      <c r="A18" s="98">
        <v>13</v>
      </c>
      <c r="B18" s="99" t="s">
        <v>123</v>
      </c>
      <c r="C18" s="100">
        <v>7808</v>
      </c>
      <c r="D18" s="100">
        <v>9673</v>
      </c>
      <c r="E18" s="100">
        <v>224</v>
      </c>
      <c r="F18" s="100">
        <v>665</v>
      </c>
      <c r="G18" s="100">
        <v>18370</v>
      </c>
    </row>
    <row r="19" spans="1:7" ht="16.5" customHeight="1" x14ac:dyDescent="0.25">
      <c r="A19" s="98">
        <v>14</v>
      </c>
      <c r="B19" s="99" t="s">
        <v>130</v>
      </c>
      <c r="C19" s="100">
        <v>4068</v>
      </c>
      <c r="D19" s="100">
        <v>5385</v>
      </c>
      <c r="E19" s="100">
        <v>122</v>
      </c>
      <c r="F19" s="100">
        <v>353</v>
      </c>
      <c r="G19" s="100">
        <v>9928</v>
      </c>
    </row>
    <row r="20" spans="1:7" ht="16.5" customHeight="1" x14ac:dyDescent="0.25">
      <c r="A20" s="98">
        <v>15</v>
      </c>
      <c r="B20" s="99" t="s">
        <v>136</v>
      </c>
      <c r="C20" s="100">
        <v>3348</v>
      </c>
      <c r="D20" s="100">
        <v>4536</v>
      </c>
      <c r="E20" s="100">
        <v>73</v>
      </c>
      <c r="F20" s="100">
        <v>290</v>
      </c>
      <c r="G20" s="100">
        <v>8247</v>
      </c>
    </row>
    <row r="21" spans="1:7" ht="16.5" customHeight="1" x14ac:dyDescent="0.25">
      <c r="A21" s="98">
        <v>16</v>
      </c>
      <c r="B21" s="99" t="s">
        <v>140</v>
      </c>
      <c r="C21" s="100">
        <v>6526</v>
      </c>
      <c r="D21" s="100">
        <v>6913</v>
      </c>
      <c r="E21" s="100">
        <v>154</v>
      </c>
      <c r="F21" s="100">
        <v>476</v>
      </c>
      <c r="G21" s="100">
        <v>14069</v>
      </c>
    </row>
    <row r="22" spans="1:7" ht="16.5" customHeight="1" x14ac:dyDescent="0.25">
      <c r="A22" s="98">
        <v>17</v>
      </c>
      <c r="B22" s="99" t="s">
        <v>150</v>
      </c>
      <c r="C22" s="100">
        <v>3087</v>
      </c>
      <c r="D22" s="100">
        <v>3621</v>
      </c>
      <c r="E22" s="100">
        <v>92</v>
      </c>
      <c r="F22" s="100">
        <v>313</v>
      </c>
      <c r="G22" s="100">
        <v>7113</v>
      </c>
    </row>
    <row r="23" spans="1:7" ht="16.5" customHeight="1" x14ac:dyDescent="0.25">
      <c r="A23" s="98">
        <v>18</v>
      </c>
      <c r="B23" s="99" t="s">
        <v>157</v>
      </c>
      <c r="C23" s="100">
        <v>4560</v>
      </c>
      <c r="D23" s="100">
        <v>5757</v>
      </c>
      <c r="E23" s="100">
        <v>98</v>
      </c>
      <c r="F23" s="100">
        <v>229</v>
      </c>
      <c r="G23" s="100">
        <v>10644</v>
      </c>
    </row>
    <row r="24" spans="1:7" ht="16.5" customHeight="1" x14ac:dyDescent="0.25">
      <c r="A24" s="98">
        <v>19</v>
      </c>
      <c r="B24" s="99" t="s">
        <v>170</v>
      </c>
      <c r="C24" s="100">
        <v>6149</v>
      </c>
      <c r="D24" s="100">
        <v>7952</v>
      </c>
      <c r="E24" s="100">
        <v>241</v>
      </c>
      <c r="F24" s="100">
        <v>496</v>
      </c>
      <c r="G24" s="100">
        <v>14838</v>
      </c>
    </row>
    <row r="25" spans="1:7" ht="16.5" customHeight="1" x14ac:dyDescent="0.25">
      <c r="A25" s="98">
        <v>20</v>
      </c>
      <c r="B25" s="99" t="s">
        <v>175</v>
      </c>
      <c r="C25" s="100">
        <v>4773</v>
      </c>
      <c r="D25" s="100">
        <v>5867</v>
      </c>
      <c r="E25" s="100">
        <v>142</v>
      </c>
      <c r="F25" s="100">
        <v>327</v>
      </c>
      <c r="G25" s="100">
        <v>11109</v>
      </c>
    </row>
    <row r="26" spans="1:7" ht="16.5" customHeight="1" x14ac:dyDescent="0.25">
      <c r="A26" s="98">
        <v>21</v>
      </c>
      <c r="B26" s="99" t="s">
        <v>179</v>
      </c>
      <c r="C26" s="100">
        <v>5623</v>
      </c>
      <c r="D26" s="100">
        <v>8194</v>
      </c>
      <c r="E26" s="100">
        <v>104</v>
      </c>
      <c r="F26" s="100">
        <v>405</v>
      </c>
      <c r="G26" s="100">
        <v>14326</v>
      </c>
    </row>
    <row r="27" spans="1:7" ht="16.5" customHeight="1" x14ac:dyDescent="0.25">
      <c r="A27" s="98">
        <v>22</v>
      </c>
      <c r="B27" s="99" t="s">
        <v>186</v>
      </c>
      <c r="C27" s="100">
        <v>3636</v>
      </c>
      <c r="D27" s="100">
        <v>4598</v>
      </c>
      <c r="E27" s="100">
        <v>107</v>
      </c>
      <c r="F27" s="100">
        <v>284</v>
      </c>
      <c r="G27" s="100">
        <v>8625</v>
      </c>
    </row>
    <row r="28" spans="1:7" ht="16.5" customHeight="1" x14ac:dyDescent="0.25">
      <c r="A28" s="98">
        <v>23</v>
      </c>
      <c r="B28" s="99" t="s">
        <v>191</v>
      </c>
      <c r="C28" s="100">
        <v>4563</v>
      </c>
      <c r="D28" s="100">
        <v>4911</v>
      </c>
      <c r="E28" s="100">
        <v>114</v>
      </c>
      <c r="F28" s="100">
        <v>386</v>
      </c>
      <c r="G28" s="100">
        <v>9974</v>
      </c>
    </row>
    <row r="29" spans="1:7" ht="16.5" customHeight="1" x14ac:dyDescent="0.25">
      <c r="A29" s="98">
        <v>24</v>
      </c>
      <c r="B29" s="99" t="s">
        <v>206</v>
      </c>
      <c r="C29" s="100">
        <v>1978</v>
      </c>
      <c r="D29" s="100">
        <v>2738</v>
      </c>
      <c r="E29" s="100">
        <v>65</v>
      </c>
      <c r="F29" s="100">
        <v>203</v>
      </c>
      <c r="G29" s="100">
        <v>4984</v>
      </c>
    </row>
    <row r="30" spans="1:7" ht="28.5" customHeight="1" x14ac:dyDescent="0.25">
      <c r="A30" s="155" t="s">
        <v>221</v>
      </c>
      <c r="B30" s="155"/>
      <c r="C30" s="101">
        <f>SUM(C6:C29)</f>
        <v>168081</v>
      </c>
      <c r="D30" s="101">
        <f t="shared" ref="D30:F30" si="0">SUM(D6:D29)</f>
        <v>198072</v>
      </c>
      <c r="E30" s="101">
        <f t="shared" si="0"/>
        <v>4846</v>
      </c>
      <c r="F30" s="101">
        <f t="shared" si="0"/>
        <v>12677</v>
      </c>
      <c r="G30" s="101">
        <f>SUM(G6:G29)</f>
        <v>383676</v>
      </c>
    </row>
    <row r="31" spans="1:7" x14ac:dyDescent="0.25">
      <c r="A31" s="9" t="s">
        <v>308</v>
      </c>
    </row>
    <row r="33" spans="3:6" x14ac:dyDescent="0.25">
      <c r="C33" s="103"/>
      <c r="D33" s="103"/>
      <c r="E33" s="103"/>
      <c r="F33" s="103"/>
    </row>
  </sheetData>
  <mergeCells count="3">
    <mergeCell ref="A1:G1"/>
    <mergeCell ref="A2:G2"/>
    <mergeCell ref="A30:B30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32"/>
  <sheetViews>
    <sheetView workbookViewId="0">
      <selection sqref="A1:M32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12" width="9.28515625" bestFit="1" customWidth="1"/>
    <col min="13" max="13" width="9.5703125" bestFit="1" customWidth="1"/>
  </cols>
  <sheetData>
    <row r="1" spans="1:13" ht="18.75" x14ac:dyDescent="0.25">
      <c r="A1" s="154" t="s">
        <v>386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</row>
    <row r="2" spans="1:13" ht="18.75" x14ac:dyDescent="0.25">
      <c r="A2" s="154" t="s">
        <v>339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</row>
    <row r="3" spans="1:13" x14ac:dyDescent="0.25">
      <c r="A3" s="156" t="s">
        <v>338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</row>
    <row r="5" spans="1:13" ht="26.25" customHeight="1" x14ac:dyDescent="0.25">
      <c r="A5" s="104" t="s">
        <v>213</v>
      </c>
      <c r="B5" s="104" t="s">
        <v>216</v>
      </c>
      <c r="C5" s="104" t="s">
        <v>340</v>
      </c>
      <c r="D5" s="104" t="s">
        <v>341</v>
      </c>
      <c r="E5" s="104" t="s">
        <v>342</v>
      </c>
      <c r="F5" s="104" t="s">
        <v>343</v>
      </c>
      <c r="G5" s="104" t="s">
        <v>344</v>
      </c>
      <c r="H5" s="104" t="s">
        <v>345</v>
      </c>
      <c r="I5" s="104" t="s">
        <v>346</v>
      </c>
      <c r="J5" s="104" t="s">
        <v>347</v>
      </c>
      <c r="K5" s="104" t="s">
        <v>348</v>
      </c>
      <c r="L5" s="104" t="s">
        <v>349</v>
      </c>
      <c r="M5" s="104" t="s">
        <v>217</v>
      </c>
    </row>
    <row r="6" spans="1:13" x14ac:dyDescent="0.25">
      <c r="A6" s="97">
        <v>1</v>
      </c>
      <c r="B6" s="97">
        <v>2</v>
      </c>
      <c r="C6" s="97">
        <v>3</v>
      </c>
      <c r="D6" s="97">
        <v>4</v>
      </c>
      <c r="E6" s="97">
        <v>5</v>
      </c>
      <c r="F6" s="97">
        <v>6</v>
      </c>
      <c r="G6" s="97">
        <v>7</v>
      </c>
      <c r="H6" s="97">
        <v>8</v>
      </c>
      <c r="I6" s="97">
        <v>9</v>
      </c>
      <c r="J6" s="97">
        <v>10</v>
      </c>
      <c r="K6" s="97">
        <v>11</v>
      </c>
      <c r="L6" s="97">
        <v>12</v>
      </c>
      <c r="M6" s="97">
        <v>13</v>
      </c>
    </row>
    <row r="7" spans="1:13" x14ac:dyDescent="0.25">
      <c r="A7" s="98">
        <v>1</v>
      </c>
      <c r="B7" s="99" t="s">
        <v>0</v>
      </c>
      <c r="C7" s="105">
        <v>3274</v>
      </c>
      <c r="D7" s="105">
        <v>1179</v>
      </c>
      <c r="E7" s="105">
        <v>2479</v>
      </c>
      <c r="F7" s="105">
        <v>1527</v>
      </c>
      <c r="G7" s="105">
        <v>1660</v>
      </c>
      <c r="H7" s="105">
        <v>146</v>
      </c>
      <c r="I7" s="105">
        <v>112</v>
      </c>
      <c r="J7" s="105">
        <v>459</v>
      </c>
      <c r="K7" s="105">
        <v>16</v>
      </c>
      <c r="L7" s="105">
        <v>0</v>
      </c>
      <c r="M7" s="105">
        <v>10852</v>
      </c>
    </row>
    <row r="8" spans="1:13" ht="16.5" customHeight="1" x14ac:dyDescent="0.25">
      <c r="A8" s="98">
        <v>2</v>
      </c>
      <c r="B8" s="99" t="s">
        <v>12</v>
      </c>
      <c r="C8" s="105">
        <v>13582</v>
      </c>
      <c r="D8" s="105">
        <v>4775</v>
      </c>
      <c r="E8" s="105">
        <v>6645</v>
      </c>
      <c r="F8" s="105">
        <v>6322</v>
      </c>
      <c r="G8" s="105">
        <v>13037</v>
      </c>
      <c r="H8" s="105">
        <v>467</v>
      </c>
      <c r="I8" s="105">
        <v>1160</v>
      </c>
      <c r="J8" s="105">
        <v>4135</v>
      </c>
      <c r="K8" s="105">
        <v>315</v>
      </c>
      <c r="L8" s="105">
        <v>10</v>
      </c>
      <c r="M8" s="105">
        <v>50448</v>
      </c>
    </row>
    <row r="9" spans="1:13" ht="16.5" customHeight="1" x14ac:dyDescent="0.25">
      <c r="A9" s="98">
        <v>3</v>
      </c>
      <c r="B9" s="99" t="s">
        <v>20</v>
      </c>
      <c r="C9" s="105">
        <v>3118</v>
      </c>
      <c r="D9" s="105">
        <v>1299</v>
      </c>
      <c r="E9" s="105">
        <v>3276</v>
      </c>
      <c r="F9" s="105">
        <v>1377</v>
      </c>
      <c r="G9" s="105">
        <v>1315</v>
      </c>
      <c r="H9" s="105">
        <v>91</v>
      </c>
      <c r="I9" s="105">
        <v>93</v>
      </c>
      <c r="J9" s="105">
        <v>344</v>
      </c>
      <c r="K9" s="105">
        <v>8</v>
      </c>
      <c r="L9" s="105">
        <v>0</v>
      </c>
      <c r="M9" s="105">
        <v>10921</v>
      </c>
    </row>
    <row r="10" spans="1:13" ht="16.5" customHeight="1" x14ac:dyDescent="0.25">
      <c r="A10" s="98">
        <v>4</v>
      </c>
      <c r="B10" s="99" t="s">
        <v>35</v>
      </c>
      <c r="C10" s="105">
        <v>3272</v>
      </c>
      <c r="D10" s="105">
        <v>1266</v>
      </c>
      <c r="E10" s="105">
        <v>2664</v>
      </c>
      <c r="F10" s="105">
        <v>1718</v>
      </c>
      <c r="G10" s="105">
        <v>1969</v>
      </c>
      <c r="H10" s="105">
        <v>106</v>
      </c>
      <c r="I10" s="105">
        <v>91</v>
      </c>
      <c r="J10" s="105">
        <v>319</v>
      </c>
      <c r="K10" s="105">
        <v>5</v>
      </c>
      <c r="L10" s="105">
        <v>0</v>
      </c>
      <c r="M10" s="105">
        <v>11410</v>
      </c>
    </row>
    <row r="11" spans="1:13" ht="16.5" customHeight="1" x14ac:dyDescent="0.25">
      <c r="A11" s="98">
        <v>5</v>
      </c>
      <c r="B11" s="99" t="s">
        <v>44</v>
      </c>
      <c r="C11" s="105">
        <v>9200</v>
      </c>
      <c r="D11" s="105">
        <v>3292</v>
      </c>
      <c r="E11" s="105">
        <v>10107</v>
      </c>
      <c r="F11" s="105">
        <v>3649</v>
      </c>
      <c r="G11" s="105">
        <v>4205</v>
      </c>
      <c r="H11" s="105">
        <v>128</v>
      </c>
      <c r="I11" s="105">
        <v>259</v>
      </c>
      <c r="J11" s="105">
        <v>944</v>
      </c>
      <c r="K11" s="105">
        <v>31</v>
      </c>
      <c r="L11" s="105">
        <v>2</v>
      </c>
      <c r="M11" s="105">
        <v>31817</v>
      </c>
    </row>
    <row r="12" spans="1:13" ht="16.5" customHeight="1" x14ac:dyDescent="0.25">
      <c r="A12" s="98">
        <v>6</v>
      </c>
      <c r="B12" s="99" t="s">
        <v>54</v>
      </c>
      <c r="C12" s="105">
        <v>9687</v>
      </c>
      <c r="D12" s="105">
        <v>3696</v>
      </c>
      <c r="E12" s="105">
        <v>9368</v>
      </c>
      <c r="F12" s="105">
        <v>5638</v>
      </c>
      <c r="G12" s="105">
        <v>6036</v>
      </c>
      <c r="H12" s="105">
        <v>175</v>
      </c>
      <c r="I12" s="105">
        <v>367</v>
      </c>
      <c r="J12" s="105">
        <v>1013</v>
      </c>
      <c r="K12" s="105">
        <v>27</v>
      </c>
      <c r="L12" s="105">
        <v>1</v>
      </c>
      <c r="M12" s="105">
        <v>36008</v>
      </c>
    </row>
    <row r="13" spans="1:13" ht="16.5" customHeight="1" x14ac:dyDescent="0.25">
      <c r="A13" s="98">
        <v>7</v>
      </c>
      <c r="B13" s="99" t="s">
        <v>68</v>
      </c>
      <c r="C13" s="105">
        <v>2382</v>
      </c>
      <c r="D13" s="105">
        <v>962</v>
      </c>
      <c r="E13" s="105">
        <v>2835</v>
      </c>
      <c r="F13" s="105">
        <v>1292</v>
      </c>
      <c r="G13" s="105">
        <v>1059</v>
      </c>
      <c r="H13" s="105">
        <v>39</v>
      </c>
      <c r="I13" s="105">
        <v>54</v>
      </c>
      <c r="J13" s="105">
        <v>208</v>
      </c>
      <c r="K13" s="105">
        <v>6</v>
      </c>
      <c r="L13" s="105">
        <v>0</v>
      </c>
      <c r="M13" s="105">
        <v>8837</v>
      </c>
    </row>
    <row r="14" spans="1:13" ht="16.5" customHeight="1" x14ac:dyDescent="0.25">
      <c r="A14" s="98">
        <v>8</v>
      </c>
      <c r="B14" s="99" t="s">
        <v>75</v>
      </c>
      <c r="C14" s="105">
        <v>8407</v>
      </c>
      <c r="D14" s="105">
        <v>2970</v>
      </c>
      <c r="E14" s="105">
        <v>8206</v>
      </c>
      <c r="F14" s="105">
        <v>4930</v>
      </c>
      <c r="G14" s="105">
        <v>4920</v>
      </c>
      <c r="H14" s="105">
        <v>118</v>
      </c>
      <c r="I14" s="105">
        <v>250</v>
      </c>
      <c r="J14" s="105">
        <v>783</v>
      </c>
      <c r="K14" s="105">
        <v>27</v>
      </c>
      <c r="L14" s="105">
        <v>0</v>
      </c>
      <c r="M14" s="105">
        <v>30611</v>
      </c>
    </row>
    <row r="15" spans="1:13" ht="16.5" customHeight="1" x14ac:dyDescent="0.25">
      <c r="A15" s="98">
        <v>9</v>
      </c>
      <c r="B15" s="99" t="s">
        <v>84</v>
      </c>
      <c r="C15" s="105">
        <v>5032</v>
      </c>
      <c r="D15" s="105">
        <v>1863</v>
      </c>
      <c r="E15" s="105">
        <v>5230</v>
      </c>
      <c r="F15" s="105">
        <v>2035</v>
      </c>
      <c r="G15" s="105">
        <v>2081</v>
      </c>
      <c r="H15" s="105">
        <v>72</v>
      </c>
      <c r="I15" s="105">
        <v>118</v>
      </c>
      <c r="J15" s="105">
        <v>343</v>
      </c>
      <c r="K15" s="105">
        <v>7</v>
      </c>
      <c r="L15" s="105">
        <v>2</v>
      </c>
      <c r="M15" s="105">
        <v>16783</v>
      </c>
    </row>
    <row r="16" spans="1:13" ht="16.5" customHeight="1" x14ac:dyDescent="0.25">
      <c r="A16" s="98">
        <v>10</v>
      </c>
      <c r="B16" s="99" t="s">
        <v>297</v>
      </c>
      <c r="C16" s="105">
        <v>2976</v>
      </c>
      <c r="D16" s="105">
        <v>1233</v>
      </c>
      <c r="E16" s="105">
        <v>3209</v>
      </c>
      <c r="F16" s="105">
        <v>1776</v>
      </c>
      <c r="G16" s="105">
        <v>1851</v>
      </c>
      <c r="H16" s="105">
        <v>65</v>
      </c>
      <c r="I16" s="105">
        <v>88</v>
      </c>
      <c r="J16" s="105">
        <v>313</v>
      </c>
      <c r="K16" s="105">
        <v>7</v>
      </c>
      <c r="L16" s="105">
        <v>0</v>
      </c>
      <c r="M16" s="105">
        <v>11518</v>
      </c>
    </row>
    <row r="17" spans="1:13" ht="16.5" customHeight="1" x14ac:dyDescent="0.25">
      <c r="A17" s="98">
        <v>11</v>
      </c>
      <c r="B17" s="99" t="s">
        <v>105</v>
      </c>
      <c r="C17" s="105">
        <v>6143</v>
      </c>
      <c r="D17" s="105">
        <v>2356</v>
      </c>
      <c r="E17" s="105">
        <v>3854</v>
      </c>
      <c r="F17" s="105">
        <v>2255</v>
      </c>
      <c r="G17" s="105">
        <v>3743</v>
      </c>
      <c r="H17" s="105">
        <v>128</v>
      </c>
      <c r="I17" s="105">
        <v>335</v>
      </c>
      <c r="J17" s="105">
        <v>1110</v>
      </c>
      <c r="K17" s="105">
        <v>56</v>
      </c>
      <c r="L17" s="105">
        <v>0</v>
      </c>
      <c r="M17" s="105">
        <v>19980</v>
      </c>
    </row>
    <row r="18" spans="1:13" ht="16.5" customHeight="1" x14ac:dyDescent="0.25">
      <c r="A18" s="98">
        <v>12</v>
      </c>
      <c r="B18" s="99" t="s">
        <v>113</v>
      </c>
      <c r="C18" s="105">
        <v>3483</v>
      </c>
      <c r="D18" s="105">
        <v>1272</v>
      </c>
      <c r="E18" s="105">
        <v>2752</v>
      </c>
      <c r="F18" s="105">
        <v>1624</v>
      </c>
      <c r="G18" s="105">
        <v>2339</v>
      </c>
      <c r="H18" s="105">
        <v>85</v>
      </c>
      <c r="I18" s="105">
        <v>130</v>
      </c>
      <c r="J18" s="105">
        <v>550</v>
      </c>
      <c r="K18" s="105">
        <v>27</v>
      </c>
      <c r="L18" s="105">
        <v>2</v>
      </c>
      <c r="M18" s="105">
        <v>12264</v>
      </c>
    </row>
    <row r="19" spans="1:13" ht="16.5" customHeight="1" x14ac:dyDescent="0.25">
      <c r="A19" s="98">
        <v>13</v>
      </c>
      <c r="B19" s="99" t="s">
        <v>123</v>
      </c>
      <c r="C19" s="105">
        <v>4947</v>
      </c>
      <c r="D19" s="105">
        <v>1771</v>
      </c>
      <c r="E19" s="105">
        <v>5110</v>
      </c>
      <c r="F19" s="105">
        <v>2949</v>
      </c>
      <c r="G19" s="105">
        <v>2808</v>
      </c>
      <c r="H19" s="105">
        <v>106</v>
      </c>
      <c r="I19" s="105">
        <v>172</v>
      </c>
      <c r="J19" s="105">
        <v>485</v>
      </c>
      <c r="K19" s="105">
        <v>22</v>
      </c>
      <c r="L19" s="105">
        <v>0</v>
      </c>
      <c r="M19" s="105">
        <v>18370</v>
      </c>
    </row>
    <row r="20" spans="1:13" ht="16.5" customHeight="1" x14ac:dyDescent="0.25">
      <c r="A20" s="98">
        <v>14</v>
      </c>
      <c r="B20" s="99" t="s">
        <v>130</v>
      </c>
      <c r="C20" s="105">
        <v>2856</v>
      </c>
      <c r="D20" s="105">
        <v>984</v>
      </c>
      <c r="E20" s="105">
        <v>3106</v>
      </c>
      <c r="F20" s="105">
        <v>1584</v>
      </c>
      <c r="G20" s="105">
        <v>1074</v>
      </c>
      <c r="H20" s="105">
        <v>37</v>
      </c>
      <c r="I20" s="105">
        <v>79</v>
      </c>
      <c r="J20" s="105">
        <v>197</v>
      </c>
      <c r="K20" s="105">
        <v>9</v>
      </c>
      <c r="L20" s="105">
        <v>2</v>
      </c>
      <c r="M20" s="105">
        <v>9928</v>
      </c>
    </row>
    <row r="21" spans="1:13" ht="16.5" customHeight="1" x14ac:dyDescent="0.25">
      <c r="A21" s="98">
        <v>15</v>
      </c>
      <c r="B21" s="99" t="s">
        <v>136</v>
      </c>
      <c r="C21" s="105">
        <v>2399</v>
      </c>
      <c r="D21" s="105">
        <v>847</v>
      </c>
      <c r="E21" s="105">
        <v>2637</v>
      </c>
      <c r="F21" s="105">
        <v>1296</v>
      </c>
      <c r="G21" s="105">
        <v>812</v>
      </c>
      <c r="H21" s="105">
        <v>19</v>
      </c>
      <c r="I21" s="105">
        <v>64</v>
      </c>
      <c r="J21" s="105">
        <v>166</v>
      </c>
      <c r="K21" s="105">
        <v>5</v>
      </c>
      <c r="L21" s="105">
        <v>2</v>
      </c>
      <c r="M21" s="105">
        <v>8247</v>
      </c>
    </row>
    <row r="22" spans="1:13" ht="16.5" customHeight="1" x14ac:dyDescent="0.25">
      <c r="A22" s="98">
        <v>16</v>
      </c>
      <c r="B22" s="99" t="s">
        <v>140</v>
      </c>
      <c r="C22" s="105">
        <v>4202</v>
      </c>
      <c r="D22" s="105">
        <v>1635</v>
      </c>
      <c r="E22" s="105">
        <v>3911</v>
      </c>
      <c r="F22" s="105">
        <v>1907</v>
      </c>
      <c r="G22" s="105">
        <v>1852</v>
      </c>
      <c r="H22" s="105">
        <v>63</v>
      </c>
      <c r="I22" s="105">
        <v>90</v>
      </c>
      <c r="J22" s="105">
        <v>392</v>
      </c>
      <c r="K22" s="105">
        <v>17</v>
      </c>
      <c r="L22" s="105">
        <v>0</v>
      </c>
      <c r="M22" s="105">
        <v>14069</v>
      </c>
    </row>
    <row r="23" spans="1:13" ht="16.5" customHeight="1" x14ac:dyDescent="0.25">
      <c r="A23" s="98">
        <v>17</v>
      </c>
      <c r="B23" s="99" t="s">
        <v>150</v>
      </c>
      <c r="C23" s="105">
        <v>1909</v>
      </c>
      <c r="D23" s="105">
        <v>864</v>
      </c>
      <c r="E23" s="105">
        <v>1903</v>
      </c>
      <c r="F23" s="105">
        <v>1009</v>
      </c>
      <c r="G23" s="105">
        <v>1121</v>
      </c>
      <c r="H23" s="105">
        <v>48</v>
      </c>
      <c r="I23" s="105">
        <v>64</v>
      </c>
      <c r="J23" s="105">
        <v>193</v>
      </c>
      <c r="K23" s="105">
        <v>2</v>
      </c>
      <c r="L23" s="105">
        <v>0</v>
      </c>
      <c r="M23" s="105">
        <v>7113</v>
      </c>
    </row>
    <row r="24" spans="1:13" ht="16.5" customHeight="1" x14ac:dyDescent="0.25">
      <c r="A24" s="98">
        <v>18</v>
      </c>
      <c r="B24" s="99" t="s">
        <v>157</v>
      </c>
      <c r="C24" s="105">
        <v>3316</v>
      </c>
      <c r="D24" s="105">
        <v>1128</v>
      </c>
      <c r="E24" s="105">
        <v>3351</v>
      </c>
      <c r="F24" s="105">
        <v>1325</v>
      </c>
      <c r="G24" s="105">
        <v>1145</v>
      </c>
      <c r="H24" s="105">
        <v>68</v>
      </c>
      <c r="I24" s="105">
        <v>72</v>
      </c>
      <c r="J24" s="105">
        <v>237</v>
      </c>
      <c r="K24" s="105">
        <v>1</v>
      </c>
      <c r="L24" s="105">
        <v>1</v>
      </c>
      <c r="M24" s="105">
        <v>10644</v>
      </c>
    </row>
    <row r="25" spans="1:13" ht="16.5" customHeight="1" x14ac:dyDescent="0.25">
      <c r="A25" s="98">
        <v>19</v>
      </c>
      <c r="B25" s="99" t="s">
        <v>170</v>
      </c>
      <c r="C25" s="105">
        <v>3932</v>
      </c>
      <c r="D25" s="105">
        <v>1399</v>
      </c>
      <c r="E25" s="105">
        <v>3732</v>
      </c>
      <c r="F25" s="105">
        <v>2564</v>
      </c>
      <c r="G25" s="105">
        <v>2531</v>
      </c>
      <c r="H25" s="105">
        <v>62</v>
      </c>
      <c r="I25" s="105">
        <v>125</v>
      </c>
      <c r="J25" s="105">
        <v>479</v>
      </c>
      <c r="K25" s="105">
        <v>14</v>
      </c>
      <c r="L25" s="105">
        <v>0</v>
      </c>
      <c r="M25" s="105">
        <v>14838</v>
      </c>
    </row>
    <row r="26" spans="1:13" ht="16.5" customHeight="1" x14ac:dyDescent="0.25">
      <c r="A26" s="98">
        <v>20</v>
      </c>
      <c r="B26" s="99" t="s">
        <v>175</v>
      </c>
      <c r="C26" s="105">
        <v>3075</v>
      </c>
      <c r="D26" s="105">
        <v>1032</v>
      </c>
      <c r="E26" s="105">
        <v>3088</v>
      </c>
      <c r="F26" s="105">
        <v>1972</v>
      </c>
      <c r="G26" s="105">
        <v>1543</v>
      </c>
      <c r="H26" s="105">
        <v>41</v>
      </c>
      <c r="I26" s="105">
        <v>88</v>
      </c>
      <c r="J26" s="105">
        <v>259</v>
      </c>
      <c r="K26" s="105">
        <v>10</v>
      </c>
      <c r="L26" s="105">
        <v>1</v>
      </c>
      <c r="M26" s="105">
        <v>11109</v>
      </c>
    </row>
    <row r="27" spans="1:13" ht="16.5" customHeight="1" x14ac:dyDescent="0.25">
      <c r="A27" s="98">
        <v>21</v>
      </c>
      <c r="B27" s="99" t="s">
        <v>179</v>
      </c>
      <c r="C27" s="105">
        <v>3659</v>
      </c>
      <c r="D27" s="105">
        <v>1387</v>
      </c>
      <c r="E27" s="105">
        <v>4323</v>
      </c>
      <c r="F27" s="105">
        <v>2640</v>
      </c>
      <c r="G27" s="105">
        <v>1860</v>
      </c>
      <c r="H27" s="105">
        <v>57</v>
      </c>
      <c r="I27" s="105">
        <v>113</v>
      </c>
      <c r="J27" s="105">
        <v>279</v>
      </c>
      <c r="K27" s="105">
        <v>6</v>
      </c>
      <c r="L27" s="105">
        <v>2</v>
      </c>
      <c r="M27" s="105">
        <v>14326</v>
      </c>
    </row>
    <row r="28" spans="1:13" ht="16.5" customHeight="1" x14ac:dyDescent="0.25">
      <c r="A28" s="98">
        <v>22</v>
      </c>
      <c r="B28" s="99" t="s">
        <v>186</v>
      </c>
      <c r="C28" s="105">
        <v>2257</v>
      </c>
      <c r="D28" s="105">
        <v>857</v>
      </c>
      <c r="E28" s="105">
        <v>2296</v>
      </c>
      <c r="F28" s="105">
        <v>1376</v>
      </c>
      <c r="G28" s="105">
        <v>1453</v>
      </c>
      <c r="H28" s="105">
        <v>27</v>
      </c>
      <c r="I28" s="105">
        <v>100</v>
      </c>
      <c r="J28" s="105">
        <v>251</v>
      </c>
      <c r="K28" s="105">
        <v>7</v>
      </c>
      <c r="L28" s="105">
        <v>1</v>
      </c>
      <c r="M28" s="105">
        <v>8625</v>
      </c>
    </row>
    <row r="29" spans="1:13" ht="16.5" customHeight="1" x14ac:dyDescent="0.25">
      <c r="A29" s="98">
        <v>23</v>
      </c>
      <c r="B29" s="99" t="s">
        <v>191</v>
      </c>
      <c r="C29" s="105">
        <v>2670</v>
      </c>
      <c r="D29" s="105">
        <v>1074</v>
      </c>
      <c r="E29" s="105">
        <v>3173</v>
      </c>
      <c r="F29" s="105">
        <v>1215</v>
      </c>
      <c r="G29" s="105">
        <v>1413</v>
      </c>
      <c r="H29" s="105">
        <v>52</v>
      </c>
      <c r="I29" s="105">
        <v>92</v>
      </c>
      <c r="J29" s="105">
        <v>277</v>
      </c>
      <c r="K29" s="105">
        <v>7</v>
      </c>
      <c r="L29" s="105">
        <v>1</v>
      </c>
      <c r="M29" s="105">
        <v>9974</v>
      </c>
    </row>
    <row r="30" spans="1:13" ht="16.5" customHeight="1" x14ac:dyDescent="0.25">
      <c r="A30" s="98">
        <v>24</v>
      </c>
      <c r="B30" s="99" t="s">
        <v>206</v>
      </c>
      <c r="C30" s="105">
        <v>1178</v>
      </c>
      <c r="D30" s="105">
        <v>500</v>
      </c>
      <c r="E30" s="105">
        <v>1917</v>
      </c>
      <c r="F30" s="105">
        <v>543</v>
      </c>
      <c r="G30" s="105">
        <v>615</v>
      </c>
      <c r="H30" s="105">
        <v>22</v>
      </c>
      <c r="I30" s="105">
        <v>46</v>
      </c>
      <c r="J30" s="105">
        <v>158</v>
      </c>
      <c r="K30" s="105">
        <v>5</v>
      </c>
      <c r="L30" s="105">
        <v>0</v>
      </c>
      <c r="M30" s="105">
        <v>4984</v>
      </c>
    </row>
    <row r="31" spans="1:13" ht="21" customHeight="1" x14ac:dyDescent="0.25">
      <c r="A31" s="155" t="s">
        <v>350</v>
      </c>
      <c r="B31" s="155"/>
      <c r="C31" s="106">
        <f t="shared" ref="C31:L31" si="0">SUM(C7:C30)</f>
        <v>106956</v>
      </c>
      <c r="D31" s="106">
        <f t="shared" si="0"/>
        <v>39641</v>
      </c>
      <c r="E31" s="106">
        <f t="shared" si="0"/>
        <v>99172</v>
      </c>
      <c r="F31" s="106">
        <f t="shared" si="0"/>
        <v>54523</v>
      </c>
      <c r="G31" s="106">
        <f t="shared" si="0"/>
        <v>62442</v>
      </c>
      <c r="H31" s="106">
        <f t="shared" si="0"/>
        <v>2222</v>
      </c>
      <c r="I31" s="106">
        <f t="shared" si="0"/>
        <v>4162</v>
      </c>
      <c r="J31" s="106">
        <f t="shared" si="0"/>
        <v>13894</v>
      </c>
      <c r="K31" s="106">
        <f t="shared" si="0"/>
        <v>637</v>
      </c>
      <c r="L31" s="106">
        <f t="shared" si="0"/>
        <v>27</v>
      </c>
      <c r="M31" s="106">
        <f>SUM(M7:M30)</f>
        <v>383676</v>
      </c>
    </row>
    <row r="32" spans="1:13" x14ac:dyDescent="0.25">
      <c r="A32" s="157" t="s">
        <v>308</v>
      </c>
      <c r="B32" s="157"/>
      <c r="C32" s="157"/>
      <c r="D32" s="157"/>
      <c r="E32" s="157"/>
      <c r="F32" s="157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62992125984251968" bottom="0.74803149606299213" header="0.31496062992125984" footer="0.31496062992125984"/>
  <pageSetup paperSize="9" scale="85" orientation="landscape" horizontalDpi="4294967293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4:I27"/>
  <sheetViews>
    <sheetView workbookViewId="0">
      <selection activeCell="B4" sqref="B4:E27"/>
    </sheetView>
  </sheetViews>
  <sheetFormatPr defaultRowHeight="15" x14ac:dyDescent="0.25"/>
  <cols>
    <col min="3" max="3" width="28.5703125" customWidth="1"/>
    <col min="4" max="4" width="38.5703125" customWidth="1"/>
    <col min="5" max="5" width="34.140625" customWidth="1"/>
  </cols>
  <sheetData>
    <row r="4" spans="2:9" ht="18" x14ac:dyDescent="0.25">
      <c r="B4" s="158" t="s">
        <v>351</v>
      </c>
      <c r="C4" s="158"/>
      <c r="D4" s="158"/>
      <c r="E4" s="158"/>
    </row>
    <row r="5" spans="2:9" ht="18" x14ac:dyDescent="0.25">
      <c r="B5" s="158" t="s">
        <v>307</v>
      </c>
      <c r="C5" s="158"/>
      <c r="D5" s="158"/>
      <c r="E5" s="158"/>
    </row>
    <row r="6" spans="2:9" ht="15.75" x14ac:dyDescent="0.25">
      <c r="B6" s="125" t="s">
        <v>338</v>
      </c>
      <c r="C6" s="125"/>
      <c r="D6" s="125"/>
      <c r="E6" s="125"/>
      <c r="F6" s="102"/>
      <c r="G6" s="102"/>
      <c r="H6" s="102"/>
      <c r="I6" s="102"/>
    </row>
    <row r="7" spans="2:9" x14ac:dyDescent="0.25">
      <c r="C7" s="1"/>
    </row>
    <row r="8" spans="2:9" ht="45" customHeight="1" x14ac:dyDescent="0.25">
      <c r="B8" s="107" t="s">
        <v>213</v>
      </c>
      <c r="C8" s="107" t="s">
        <v>352</v>
      </c>
      <c r="D8" s="107">
        <v>2023</v>
      </c>
      <c r="E8" s="107" t="s">
        <v>353</v>
      </c>
    </row>
    <row r="9" spans="2:9" x14ac:dyDescent="0.25">
      <c r="B9" s="97">
        <v>1</v>
      </c>
      <c r="C9" s="97">
        <v>2</v>
      </c>
      <c r="D9" s="97">
        <v>3</v>
      </c>
      <c r="E9" s="97">
        <v>4</v>
      </c>
    </row>
    <row r="10" spans="2:9" ht="18" customHeight="1" x14ac:dyDescent="0.25">
      <c r="B10" s="2">
        <v>1</v>
      </c>
      <c r="C10" s="2" t="s">
        <v>354</v>
      </c>
      <c r="D10" s="110">
        <v>25290</v>
      </c>
      <c r="E10" s="108">
        <f>(D10/D26)*100</f>
        <v>6.5914990773465121</v>
      </c>
    </row>
    <row r="11" spans="2:9" ht="18" customHeight="1" x14ac:dyDescent="0.25">
      <c r="B11" s="2">
        <v>2</v>
      </c>
      <c r="C11" s="2" t="s">
        <v>355</v>
      </c>
      <c r="D11" s="110">
        <v>36311</v>
      </c>
      <c r="E11" s="108">
        <f>(D11/D26)*100</f>
        <v>9.4639748120810268</v>
      </c>
    </row>
    <row r="12" spans="2:9" ht="18" customHeight="1" x14ac:dyDescent="0.25">
      <c r="B12" s="2">
        <v>3</v>
      </c>
      <c r="C12" s="2" t="s">
        <v>356</v>
      </c>
      <c r="D12" s="110">
        <v>37784</v>
      </c>
      <c r="E12" s="108">
        <f>(D12/D26)*100</f>
        <v>9.8478924926239841</v>
      </c>
    </row>
    <row r="13" spans="2:9" ht="18" customHeight="1" x14ac:dyDescent="0.25">
      <c r="B13" s="2">
        <v>4</v>
      </c>
      <c r="C13" s="2" t="s">
        <v>357</v>
      </c>
      <c r="D13" s="110">
        <v>27390</v>
      </c>
      <c r="E13" s="108">
        <f>(D13/D26)*100</f>
        <v>7.1388358927845372</v>
      </c>
    </row>
    <row r="14" spans="2:9" ht="18" customHeight="1" x14ac:dyDescent="0.25">
      <c r="B14" s="2">
        <v>5</v>
      </c>
      <c r="C14" s="2" t="s">
        <v>358</v>
      </c>
      <c r="D14" s="110">
        <v>33394</v>
      </c>
      <c r="E14" s="108">
        <f>(D14/D26)*100</f>
        <v>8.7036979117797308</v>
      </c>
    </row>
    <row r="15" spans="2:9" ht="18" customHeight="1" x14ac:dyDescent="0.25">
      <c r="B15" s="2">
        <v>6</v>
      </c>
      <c r="C15" s="2" t="s">
        <v>359</v>
      </c>
      <c r="D15" s="110">
        <v>31469</v>
      </c>
      <c r="E15" s="108">
        <f>(D15/D26)*100</f>
        <v>8.2019724976282067</v>
      </c>
    </row>
    <row r="16" spans="2:9" ht="18" customHeight="1" x14ac:dyDescent="0.25">
      <c r="B16" s="2">
        <v>7</v>
      </c>
      <c r="C16" s="2" t="s">
        <v>360</v>
      </c>
      <c r="D16" s="110">
        <v>30697</v>
      </c>
      <c r="E16" s="108">
        <f>(D16/D26)*100</f>
        <v>8.0007610588100384</v>
      </c>
    </row>
    <row r="17" spans="2:5" ht="18" customHeight="1" x14ac:dyDescent="0.25">
      <c r="B17" s="2">
        <v>8</v>
      </c>
      <c r="C17" s="2" t="s">
        <v>361</v>
      </c>
      <c r="D17" s="110">
        <v>31887</v>
      </c>
      <c r="E17" s="108">
        <f>(D17/D26)*100</f>
        <v>8.3109185875582519</v>
      </c>
    </row>
    <row r="18" spans="2:5" ht="18" customHeight="1" x14ac:dyDescent="0.25">
      <c r="B18" s="2">
        <v>9</v>
      </c>
      <c r="C18" s="2" t="s">
        <v>362</v>
      </c>
      <c r="D18" s="110">
        <v>32159</v>
      </c>
      <c r="E18" s="108">
        <f>(D18/D26)*100</f>
        <v>8.3818117369864158</v>
      </c>
    </row>
    <row r="19" spans="2:5" ht="18" customHeight="1" x14ac:dyDescent="0.25">
      <c r="B19" s="2">
        <v>10</v>
      </c>
      <c r="C19" s="2" t="s">
        <v>363</v>
      </c>
      <c r="D19" s="110">
        <v>26106</v>
      </c>
      <c r="E19" s="108">
        <f>(D19/D26)*100</f>
        <v>6.8041785256310012</v>
      </c>
    </row>
    <row r="20" spans="2:5" ht="18" customHeight="1" x14ac:dyDescent="0.25">
      <c r="B20" s="2">
        <v>11</v>
      </c>
      <c r="C20" s="2" t="s">
        <v>364</v>
      </c>
      <c r="D20" s="110">
        <v>21843</v>
      </c>
      <c r="E20" s="108">
        <f>(D20/D26)*100</f>
        <v>5.6930847902918087</v>
      </c>
    </row>
    <row r="21" spans="2:5" ht="18" customHeight="1" x14ac:dyDescent="0.25">
      <c r="B21" s="2">
        <v>12</v>
      </c>
      <c r="C21" s="2" t="s">
        <v>365</v>
      </c>
      <c r="D21" s="110">
        <v>16742</v>
      </c>
      <c r="E21" s="108">
        <f>(D21/D26)*100</f>
        <v>4.3635776019349661</v>
      </c>
    </row>
    <row r="22" spans="2:5" ht="18" customHeight="1" x14ac:dyDescent="0.25">
      <c r="B22" s="2">
        <v>13</v>
      </c>
      <c r="C22" s="2" t="s">
        <v>366</v>
      </c>
      <c r="D22" s="110">
        <v>13530</v>
      </c>
      <c r="E22" s="108">
        <f>(D22/D26)*100</f>
        <v>3.5264129108935665</v>
      </c>
    </row>
    <row r="23" spans="2:5" ht="18" customHeight="1" x14ac:dyDescent="0.25">
      <c r="B23" s="2">
        <v>14</v>
      </c>
      <c r="C23" s="2" t="s">
        <v>367</v>
      </c>
      <c r="D23" s="110">
        <v>8896</v>
      </c>
      <c r="E23" s="108">
        <f>(D23/D26)*100</f>
        <v>2.3186230048269896</v>
      </c>
    </row>
    <row r="24" spans="2:5" ht="18" customHeight="1" x14ac:dyDescent="0.25">
      <c r="B24" s="2">
        <v>15</v>
      </c>
      <c r="C24" s="2" t="s">
        <v>368</v>
      </c>
      <c r="D24" s="110">
        <v>5272</v>
      </c>
      <c r="E24" s="108">
        <f>(D24/D26)*100</f>
        <v>1.3740760433282249</v>
      </c>
    </row>
    <row r="25" spans="2:5" ht="18" customHeight="1" x14ac:dyDescent="0.25">
      <c r="B25" s="2">
        <v>16</v>
      </c>
      <c r="C25" s="2" t="s">
        <v>369</v>
      </c>
      <c r="D25" s="110">
        <v>4906</v>
      </c>
      <c r="E25" s="108">
        <f>(D25/D26)*100</f>
        <v>1.2786830554947404</v>
      </c>
    </row>
    <row r="26" spans="2:5" ht="30.75" customHeight="1" x14ac:dyDescent="0.25">
      <c r="B26" s="159" t="s">
        <v>221</v>
      </c>
      <c r="C26" s="160"/>
      <c r="D26" s="109">
        <f>SUM(D10:D25)</f>
        <v>383676</v>
      </c>
      <c r="E26" s="109">
        <f>SUM(E10:E25)</f>
        <v>100</v>
      </c>
    </row>
    <row r="27" spans="2:5" x14ac:dyDescent="0.25">
      <c r="B27" s="9" t="s">
        <v>308</v>
      </c>
      <c r="C27" s="1"/>
    </row>
  </sheetData>
  <mergeCells count="4">
    <mergeCell ref="B4:E4"/>
    <mergeCell ref="B5:E5"/>
    <mergeCell ref="B6:E6"/>
    <mergeCell ref="B26:C26"/>
  </mergeCells>
  <printOptions horizontalCentered="1"/>
  <pageMargins left="0.51181102362204722" right="0.31496062992125984" top="0.55118110236220474" bottom="0.55118110236220474" header="0.31496062992125984" footer="0.31496062992125984"/>
  <pageSetup paperSize="9" scale="95" orientation="landscape" horizontalDpi="4294967293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3:E35"/>
  <sheetViews>
    <sheetView workbookViewId="0">
      <selection activeCell="G19" sqref="G19"/>
    </sheetView>
  </sheetViews>
  <sheetFormatPr defaultRowHeight="15" x14ac:dyDescent="0.25"/>
  <cols>
    <col min="2" max="2" width="18" bestFit="1" customWidth="1"/>
    <col min="3" max="4" width="24.140625" customWidth="1"/>
    <col min="5" max="5" width="30.7109375" customWidth="1"/>
  </cols>
  <sheetData>
    <row r="3" spans="1:5" ht="18" x14ac:dyDescent="0.25">
      <c r="A3" s="124" t="s">
        <v>383</v>
      </c>
      <c r="B3" s="124"/>
      <c r="C3" s="124"/>
      <c r="D3" s="124"/>
      <c r="E3" s="124"/>
    </row>
    <row r="4" spans="1:5" ht="18" x14ac:dyDescent="0.25">
      <c r="A4" s="124" t="s">
        <v>307</v>
      </c>
      <c r="B4" s="124"/>
      <c r="C4" s="124"/>
      <c r="D4" s="124"/>
      <c r="E4" s="124"/>
    </row>
    <row r="5" spans="1:5" ht="15.75" x14ac:dyDescent="0.25">
      <c r="A5" s="125" t="s">
        <v>338</v>
      </c>
      <c r="B5" s="125"/>
      <c r="C5" s="125"/>
      <c r="D5" s="125"/>
      <c r="E5" s="125"/>
    </row>
    <row r="6" spans="1:5" x14ac:dyDescent="0.25">
      <c r="A6" s="1"/>
      <c r="B6" s="1"/>
    </row>
    <row r="7" spans="1:5" ht="15" customHeight="1" x14ac:dyDescent="0.25">
      <c r="A7" s="127" t="s">
        <v>213</v>
      </c>
      <c r="B7" s="127" t="s">
        <v>215</v>
      </c>
      <c r="C7" s="127" t="s">
        <v>216</v>
      </c>
      <c r="D7" s="161" t="s">
        <v>384</v>
      </c>
      <c r="E7" s="161" t="s">
        <v>385</v>
      </c>
    </row>
    <row r="8" spans="1:5" x14ac:dyDescent="0.25">
      <c r="A8" s="128"/>
      <c r="B8" s="128"/>
      <c r="C8" s="128"/>
      <c r="D8" s="162"/>
      <c r="E8" s="162"/>
    </row>
    <row r="9" spans="1:5" x14ac:dyDescent="0.25">
      <c r="A9" s="7">
        <v>1</v>
      </c>
      <c r="B9" s="7">
        <v>2</v>
      </c>
      <c r="C9" s="7">
        <v>3</v>
      </c>
      <c r="D9" s="7">
        <v>4</v>
      </c>
      <c r="E9" s="7">
        <v>5</v>
      </c>
    </row>
    <row r="10" spans="1:5" ht="18.75" x14ac:dyDescent="0.3">
      <c r="A10" s="77"/>
      <c r="B10" s="78" t="s">
        <v>306</v>
      </c>
      <c r="C10" s="79" t="s">
        <v>222</v>
      </c>
      <c r="D10" s="80">
        <f>SUM(D11:D34)</f>
        <v>269426</v>
      </c>
      <c r="E10" s="80">
        <f>SUM(E11:E34)</f>
        <v>267223</v>
      </c>
    </row>
    <row r="11" spans="1:5" x14ac:dyDescent="0.25">
      <c r="A11" s="2">
        <v>1</v>
      </c>
      <c r="B11" s="116" t="s">
        <v>223</v>
      </c>
      <c r="C11" s="3" t="s">
        <v>0</v>
      </c>
      <c r="D11" s="100">
        <v>7367</v>
      </c>
      <c r="E11" s="123">
        <v>7311</v>
      </c>
    </row>
    <row r="12" spans="1:5" x14ac:dyDescent="0.25">
      <c r="A12" s="2">
        <v>2</v>
      </c>
      <c r="B12" s="116" t="s">
        <v>224</v>
      </c>
      <c r="C12" s="3" t="s">
        <v>12</v>
      </c>
      <c r="D12" s="100">
        <v>34998</v>
      </c>
      <c r="E12" s="123">
        <v>34690</v>
      </c>
    </row>
    <row r="13" spans="1:5" x14ac:dyDescent="0.25">
      <c r="A13" s="2">
        <v>3</v>
      </c>
      <c r="B13" s="116" t="s">
        <v>225</v>
      </c>
      <c r="C13" s="3" t="s">
        <v>20</v>
      </c>
      <c r="D13" s="100">
        <v>7744</v>
      </c>
      <c r="E13" s="123">
        <v>7693</v>
      </c>
    </row>
    <row r="14" spans="1:5" x14ac:dyDescent="0.25">
      <c r="A14" s="2">
        <v>4</v>
      </c>
      <c r="B14" s="116" t="s">
        <v>226</v>
      </c>
      <c r="C14" s="3" t="s">
        <v>35</v>
      </c>
      <c r="D14" s="100">
        <v>7893</v>
      </c>
      <c r="E14" s="123">
        <v>7802</v>
      </c>
    </row>
    <row r="15" spans="1:5" x14ac:dyDescent="0.25">
      <c r="A15" s="2">
        <v>5</v>
      </c>
      <c r="B15" s="116" t="s">
        <v>227</v>
      </c>
      <c r="C15" s="3" t="s">
        <v>44</v>
      </c>
      <c r="D15" s="100">
        <v>21755</v>
      </c>
      <c r="E15" s="123">
        <v>21564</v>
      </c>
    </row>
    <row r="16" spans="1:5" x14ac:dyDescent="0.25">
      <c r="A16" s="2">
        <v>6</v>
      </c>
      <c r="B16" s="116" t="s">
        <v>228</v>
      </c>
      <c r="C16" s="3" t="s">
        <v>54</v>
      </c>
      <c r="D16" s="100">
        <v>25582</v>
      </c>
      <c r="E16" s="123">
        <v>25364</v>
      </c>
    </row>
    <row r="17" spans="1:5" x14ac:dyDescent="0.25">
      <c r="A17" s="2">
        <v>7</v>
      </c>
      <c r="B17" s="116" t="s">
        <v>229</v>
      </c>
      <c r="C17" s="3" t="s">
        <v>68</v>
      </c>
      <c r="D17" s="100">
        <v>6387</v>
      </c>
      <c r="E17" s="123">
        <v>6318</v>
      </c>
    </row>
    <row r="18" spans="1:5" x14ac:dyDescent="0.25">
      <c r="A18" s="2">
        <v>8</v>
      </c>
      <c r="B18" s="116" t="s">
        <v>230</v>
      </c>
      <c r="C18" s="3" t="s">
        <v>75</v>
      </c>
      <c r="D18" s="100">
        <v>21782</v>
      </c>
      <c r="E18" s="123">
        <v>21645</v>
      </c>
    </row>
    <row r="19" spans="1:5" x14ac:dyDescent="0.25">
      <c r="A19" s="2">
        <v>9</v>
      </c>
      <c r="B19" s="116" t="s">
        <v>231</v>
      </c>
      <c r="C19" s="3" t="s">
        <v>84</v>
      </c>
      <c r="D19" s="100">
        <v>11648</v>
      </c>
      <c r="E19" s="123">
        <v>11555</v>
      </c>
    </row>
    <row r="20" spans="1:5" x14ac:dyDescent="0.25">
      <c r="A20" s="2">
        <v>10</v>
      </c>
      <c r="B20" s="116" t="s">
        <v>232</v>
      </c>
      <c r="C20" s="3" t="s">
        <v>98</v>
      </c>
      <c r="D20" s="100">
        <v>8272</v>
      </c>
      <c r="E20" s="123">
        <v>8207</v>
      </c>
    </row>
    <row r="21" spans="1:5" x14ac:dyDescent="0.25">
      <c r="A21" s="2">
        <v>11</v>
      </c>
      <c r="B21" s="116" t="s">
        <v>233</v>
      </c>
      <c r="C21" s="3" t="s">
        <v>105</v>
      </c>
      <c r="D21" s="100">
        <v>13492</v>
      </c>
      <c r="E21" s="123">
        <v>13385</v>
      </c>
    </row>
    <row r="22" spans="1:5" x14ac:dyDescent="0.25">
      <c r="A22" s="2">
        <v>12</v>
      </c>
      <c r="B22" s="116" t="s">
        <v>234</v>
      </c>
      <c r="C22" s="3" t="s">
        <v>113</v>
      </c>
      <c r="D22" s="100">
        <v>8567</v>
      </c>
      <c r="E22" s="123">
        <v>8496</v>
      </c>
    </row>
    <row r="23" spans="1:5" x14ac:dyDescent="0.25">
      <c r="A23" s="2">
        <v>13</v>
      </c>
      <c r="B23" s="116" t="s">
        <v>235</v>
      </c>
      <c r="C23" s="3" t="s">
        <v>123</v>
      </c>
      <c r="D23" s="100">
        <v>13110</v>
      </c>
      <c r="E23" s="123">
        <v>13005</v>
      </c>
    </row>
    <row r="24" spans="1:5" x14ac:dyDescent="0.25">
      <c r="A24" s="2">
        <v>14</v>
      </c>
      <c r="B24" s="116" t="s">
        <v>236</v>
      </c>
      <c r="C24" s="3" t="s">
        <v>130</v>
      </c>
      <c r="D24" s="100">
        <v>7005</v>
      </c>
      <c r="E24" s="123">
        <v>6950</v>
      </c>
    </row>
    <row r="25" spans="1:5" x14ac:dyDescent="0.25">
      <c r="A25" s="2">
        <v>15</v>
      </c>
      <c r="B25" s="116" t="s">
        <v>237</v>
      </c>
      <c r="C25" s="3" t="s">
        <v>136</v>
      </c>
      <c r="D25" s="100">
        <v>5906</v>
      </c>
      <c r="E25" s="123">
        <v>5879</v>
      </c>
    </row>
    <row r="26" spans="1:5" x14ac:dyDescent="0.25">
      <c r="A26" s="2">
        <v>16</v>
      </c>
      <c r="B26" s="116" t="s">
        <v>238</v>
      </c>
      <c r="C26" s="3" t="s">
        <v>140</v>
      </c>
      <c r="D26" s="100">
        <v>9697</v>
      </c>
      <c r="E26" s="123">
        <v>9624</v>
      </c>
    </row>
    <row r="27" spans="1:5" x14ac:dyDescent="0.25">
      <c r="A27" s="2">
        <v>17</v>
      </c>
      <c r="B27" s="116" t="s">
        <v>239</v>
      </c>
      <c r="C27" s="3" t="s">
        <v>150</v>
      </c>
      <c r="D27" s="100">
        <v>5085</v>
      </c>
      <c r="E27" s="123">
        <v>5048</v>
      </c>
    </row>
    <row r="28" spans="1:5" x14ac:dyDescent="0.25">
      <c r="A28" s="2">
        <v>18</v>
      </c>
      <c r="B28" s="116" t="s">
        <v>240</v>
      </c>
      <c r="C28" s="3" t="s">
        <v>157</v>
      </c>
      <c r="D28" s="100">
        <v>7281</v>
      </c>
      <c r="E28" s="123">
        <v>7190</v>
      </c>
    </row>
    <row r="29" spans="1:5" x14ac:dyDescent="0.25">
      <c r="A29" s="2">
        <v>19</v>
      </c>
      <c r="B29" s="116" t="s">
        <v>241</v>
      </c>
      <c r="C29" s="3" t="s">
        <v>170</v>
      </c>
      <c r="D29" s="100">
        <v>10692</v>
      </c>
      <c r="E29" s="123">
        <v>10618</v>
      </c>
    </row>
    <row r="30" spans="1:5" x14ac:dyDescent="0.25">
      <c r="A30" s="2">
        <v>20</v>
      </c>
      <c r="B30" s="116" t="s">
        <v>242</v>
      </c>
      <c r="C30" s="3" t="s">
        <v>175</v>
      </c>
      <c r="D30" s="100">
        <v>7760</v>
      </c>
      <c r="E30" s="123">
        <v>7694</v>
      </c>
    </row>
    <row r="31" spans="1:5" x14ac:dyDescent="0.25">
      <c r="A31" s="2">
        <v>21</v>
      </c>
      <c r="B31" s="116" t="s">
        <v>243</v>
      </c>
      <c r="C31" s="3" t="s">
        <v>179</v>
      </c>
      <c r="D31" s="100">
        <v>10507</v>
      </c>
      <c r="E31" s="123">
        <v>10434</v>
      </c>
    </row>
    <row r="32" spans="1:5" x14ac:dyDescent="0.25">
      <c r="A32" s="2">
        <v>22</v>
      </c>
      <c r="B32" s="116" t="s">
        <v>244</v>
      </c>
      <c r="C32" s="3" t="s">
        <v>186</v>
      </c>
      <c r="D32" s="100">
        <v>6181</v>
      </c>
      <c r="E32" s="123">
        <v>6132</v>
      </c>
    </row>
    <row r="33" spans="1:5" x14ac:dyDescent="0.25">
      <c r="A33" s="2">
        <v>23</v>
      </c>
      <c r="B33" s="116" t="s">
        <v>245</v>
      </c>
      <c r="C33" s="3" t="s">
        <v>191</v>
      </c>
      <c r="D33" s="100">
        <v>7008</v>
      </c>
      <c r="E33" s="123">
        <v>6951</v>
      </c>
    </row>
    <row r="34" spans="1:5" x14ac:dyDescent="0.25">
      <c r="A34" s="2">
        <v>24</v>
      </c>
      <c r="B34" s="116" t="s">
        <v>246</v>
      </c>
      <c r="C34" s="3" t="s">
        <v>206</v>
      </c>
      <c r="D34" s="100">
        <v>3707</v>
      </c>
      <c r="E34" s="123">
        <v>3668</v>
      </c>
    </row>
    <row r="35" spans="1:5" x14ac:dyDescent="0.25">
      <c r="A35" s="119" t="s">
        <v>308</v>
      </c>
      <c r="B35" s="118"/>
      <c r="C35" s="118"/>
    </row>
  </sheetData>
  <mergeCells count="8">
    <mergeCell ref="A3:E3"/>
    <mergeCell ref="A4:E4"/>
    <mergeCell ref="A5:E5"/>
    <mergeCell ref="A7:A8"/>
    <mergeCell ref="B7:B8"/>
    <mergeCell ref="C7:C8"/>
    <mergeCell ref="D7:D8"/>
    <mergeCell ref="E7:E8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F33"/>
  <sheetViews>
    <sheetView workbookViewId="0">
      <selection sqref="A1:F33"/>
    </sheetView>
  </sheetViews>
  <sheetFormatPr defaultRowHeight="15" x14ac:dyDescent="0.25"/>
  <cols>
    <col min="3" max="3" width="22.140625" customWidth="1"/>
    <col min="4" max="4" width="17.7109375" customWidth="1"/>
    <col min="5" max="5" width="19.28515625" bestFit="1" customWidth="1"/>
    <col min="6" max="6" width="31.42578125" bestFit="1" customWidth="1"/>
  </cols>
  <sheetData>
    <row r="1" spans="1:6" ht="18" x14ac:dyDescent="0.25">
      <c r="A1" s="124" t="s">
        <v>380</v>
      </c>
      <c r="B1" s="124"/>
      <c r="C1" s="124"/>
      <c r="D1" s="124"/>
      <c r="E1" s="124"/>
      <c r="F1" s="124"/>
    </row>
    <row r="2" spans="1:6" ht="18" x14ac:dyDescent="0.25">
      <c r="A2" s="124" t="s">
        <v>307</v>
      </c>
      <c r="B2" s="124"/>
      <c r="C2" s="124"/>
      <c r="D2" s="124"/>
      <c r="E2" s="124"/>
      <c r="F2" s="124"/>
    </row>
    <row r="3" spans="1:6" ht="15.75" x14ac:dyDescent="0.25">
      <c r="A3" s="125" t="s">
        <v>338</v>
      </c>
      <c r="B3" s="125"/>
      <c r="C3" s="125"/>
      <c r="D3" s="125"/>
      <c r="E3" s="125"/>
      <c r="F3" s="125"/>
    </row>
    <row r="4" spans="1:6" x14ac:dyDescent="0.25">
      <c r="A4" s="1"/>
      <c r="B4" s="1"/>
    </row>
    <row r="5" spans="1:6" x14ac:dyDescent="0.25">
      <c r="A5" s="127" t="s">
        <v>213</v>
      </c>
      <c r="B5" s="127" t="s">
        <v>215</v>
      </c>
      <c r="C5" s="127" t="s">
        <v>216</v>
      </c>
      <c r="D5" s="161" t="s">
        <v>381</v>
      </c>
      <c r="E5" s="161" t="s">
        <v>217</v>
      </c>
      <c r="F5" s="161" t="s">
        <v>382</v>
      </c>
    </row>
    <row r="6" spans="1:6" x14ac:dyDescent="0.25">
      <c r="A6" s="128"/>
      <c r="B6" s="128"/>
      <c r="C6" s="128"/>
      <c r="D6" s="162"/>
      <c r="E6" s="162"/>
      <c r="F6" s="162"/>
    </row>
    <row r="7" spans="1:6" x14ac:dyDescent="0.25">
      <c r="A7" s="7">
        <v>1</v>
      </c>
      <c r="B7" s="7">
        <v>2</v>
      </c>
      <c r="C7" s="7">
        <v>3</v>
      </c>
      <c r="D7" s="7">
        <v>4</v>
      </c>
      <c r="E7" s="7">
        <v>5</v>
      </c>
      <c r="F7" s="7">
        <v>7</v>
      </c>
    </row>
    <row r="8" spans="1:6" ht="18.75" x14ac:dyDescent="0.3">
      <c r="A8" s="77"/>
      <c r="B8" s="78" t="s">
        <v>306</v>
      </c>
      <c r="C8" s="79" t="s">
        <v>222</v>
      </c>
      <c r="D8" s="80">
        <f>SUM(D9:D32)</f>
        <v>7679</v>
      </c>
      <c r="E8" s="80">
        <f>SUM(E9:E32)</f>
        <v>383676</v>
      </c>
      <c r="F8" s="120">
        <f>E8/D8</f>
        <v>49.964318270608153</v>
      </c>
    </row>
    <row r="9" spans="1:6" x14ac:dyDescent="0.25">
      <c r="A9" s="2">
        <v>1</v>
      </c>
      <c r="B9" s="116" t="s">
        <v>223</v>
      </c>
      <c r="C9" s="3" t="s">
        <v>0</v>
      </c>
      <c r="D9" s="121">
        <v>697.6</v>
      </c>
      <c r="E9" s="100">
        <v>10852</v>
      </c>
      <c r="F9" s="100">
        <v>15.556192660550458</v>
      </c>
    </row>
    <row r="10" spans="1:6" x14ac:dyDescent="0.25">
      <c r="A10" s="2">
        <v>2</v>
      </c>
      <c r="B10" s="116" t="s">
        <v>224</v>
      </c>
      <c r="C10" s="3" t="s">
        <v>12</v>
      </c>
      <c r="D10" s="121">
        <v>820.1</v>
      </c>
      <c r="E10" s="100">
        <v>50448</v>
      </c>
      <c r="F10" s="100">
        <v>61.514449457383243</v>
      </c>
    </row>
    <row r="11" spans="1:6" x14ac:dyDescent="0.25">
      <c r="A11" s="2">
        <v>3</v>
      </c>
      <c r="B11" s="116" t="s">
        <v>225</v>
      </c>
      <c r="C11" s="3" t="s">
        <v>20</v>
      </c>
      <c r="D11" s="121">
        <v>692.9</v>
      </c>
      <c r="E11" s="100">
        <v>10921</v>
      </c>
      <c r="F11" s="100">
        <v>15.761293115889739</v>
      </c>
    </row>
    <row r="12" spans="1:6" x14ac:dyDescent="0.25">
      <c r="A12" s="2">
        <v>4</v>
      </c>
      <c r="B12" s="116" t="s">
        <v>226</v>
      </c>
      <c r="C12" s="3" t="s">
        <v>35</v>
      </c>
      <c r="D12" s="121">
        <v>705.4</v>
      </c>
      <c r="E12" s="100">
        <v>11410</v>
      </c>
      <c r="F12" s="100">
        <v>16.17521973348455</v>
      </c>
    </row>
    <row r="13" spans="1:6" x14ac:dyDescent="0.25">
      <c r="A13" s="2">
        <v>5</v>
      </c>
      <c r="B13" s="116" t="s">
        <v>227</v>
      </c>
      <c r="C13" s="3" t="s">
        <v>44</v>
      </c>
      <c r="D13" s="121">
        <v>193.5</v>
      </c>
      <c r="E13" s="100">
        <v>31817</v>
      </c>
      <c r="F13" s="100">
        <v>164.42894056847544</v>
      </c>
    </row>
    <row r="14" spans="1:6" x14ac:dyDescent="0.25">
      <c r="A14" s="2">
        <v>6</v>
      </c>
      <c r="B14" s="116" t="s">
        <v>228</v>
      </c>
      <c r="C14" s="3" t="s">
        <v>54</v>
      </c>
      <c r="D14" s="121">
        <v>348.2</v>
      </c>
      <c r="E14" s="100">
        <v>36008</v>
      </c>
      <c r="F14" s="100">
        <v>103.41183228029868</v>
      </c>
    </row>
    <row r="15" spans="1:6" x14ac:dyDescent="0.25">
      <c r="A15" s="2">
        <v>7</v>
      </c>
      <c r="B15" s="116" t="s">
        <v>229</v>
      </c>
      <c r="C15" s="3" t="s">
        <v>68</v>
      </c>
      <c r="D15" s="121">
        <v>177</v>
      </c>
      <c r="E15" s="100">
        <v>8837</v>
      </c>
      <c r="F15" s="100">
        <v>49.926553672316388</v>
      </c>
    </row>
    <row r="16" spans="1:6" x14ac:dyDescent="0.25">
      <c r="A16" s="2">
        <v>8</v>
      </c>
      <c r="B16" s="116" t="s">
        <v>230</v>
      </c>
      <c r="C16" s="3" t="s">
        <v>75</v>
      </c>
      <c r="D16" s="121">
        <v>99</v>
      </c>
      <c r="E16" s="100">
        <v>30611</v>
      </c>
      <c r="F16" s="100">
        <v>309.20202020202021</v>
      </c>
    </row>
    <row r="17" spans="1:6" x14ac:dyDescent="0.25">
      <c r="A17" s="2">
        <v>9</v>
      </c>
      <c r="B17" s="116" t="s">
        <v>231</v>
      </c>
      <c r="C17" s="3" t="s">
        <v>84</v>
      </c>
      <c r="D17" s="121">
        <v>190.6</v>
      </c>
      <c r="E17" s="100">
        <v>16783</v>
      </c>
      <c r="F17" s="100">
        <v>88.053515215110181</v>
      </c>
    </row>
    <row r="18" spans="1:6" x14ac:dyDescent="0.25">
      <c r="A18" s="2">
        <v>10</v>
      </c>
      <c r="B18" s="116" t="s">
        <v>232</v>
      </c>
      <c r="C18" s="3" t="s">
        <v>98</v>
      </c>
      <c r="D18" s="121">
        <v>195</v>
      </c>
      <c r="E18" s="100">
        <v>11518</v>
      </c>
      <c r="F18" s="100">
        <v>59.06666666666667</v>
      </c>
    </row>
    <row r="19" spans="1:6" x14ac:dyDescent="0.25">
      <c r="A19" s="2">
        <v>11</v>
      </c>
      <c r="B19" s="116" t="s">
        <v>233</v>
      </c>
      <c r="C19" s="3" t="s">
        <v>105</v>
      </c>
      <c r="D19" s="121">
        <v>131</v>
      </c>
      <c r="E19" s="100">
        <v>19980</v>
      </c>
      <c r="F19" s="100">
        <v>152.51908396946564</v>
      </c>
    </row>
    <row r="20" spans="1:6" x14ac:dyDescent="0.25">
      <c r="A20" s="2">
        <v>12</v>
      </c>
      <c r="B20" s="116" t="s">
        <v>234</v>
      </c>
      <c r="C20" s="3" t="s">
        <v>113</v>
      </c>
      <c r="D20" s="121">
        <v>203</v>
      </c>
      <c r="E20" s="100">
        <v>12264</v>
      </c>
      <c r="F20" s="100">
        <v>60.413793103448278</v>
      </c>
    </row>
    <row r="21" spans="1:6" x14ac:dyDescent="0.25">
      <c r="A21" s="2">
        <v>13</v>
      </c>
      <c r="B21" s="116" t="s">
        <v>235</v>
      </c>
      <c r="C21" s="3" t="s">
        <v>123</v>
      </c>
      <c r="D21" s="121">
        <v>182.3</v>
      </c>
      <c r="E21" s="100">
        <v>18370</v>
      </c>
      <c r="F21" s="100">
        <v>100.76796489303345</v>
      </c>
    </row>
    <row r="22" spans="1:6" x14ac:dyDescent="0.25">
      <c r="A22" s="2">
        <v>14</v>
      </c>
      <c r="B22" s="116" t="s">
        <v>236</v>
      </c>
      <c r="C22" s="3" t="s">
        <v>130</v>
      </c>
      <c r="D22" s="121">
        <v>453</v>
      </c>
      <c r="E22" s="100">
        <v>9928</v>
      </c>
      <c r="F22" s="100">
        <v>21.916114790286976</v>
      </c>
    </row>
    <row r="23" spans="1:6" x14ac:dyDescent="0.25">
      <c r="A23" s="2">
        <v>15</v>
      </c>
      <c r="B23" s="116" t="s">
        <v>237</v>
      </c>
      <c r="C23" s="3" t="s">
        <v>136</v>
      </c>
      <c r="D23" s="121">
        <v>507</v>
      </c>
      <c r="E23" s="100">
        <v>8247</v>
      </c>
      <c r="F23" s="100">
        <v>16.266272189349113</v>
      </c>
    </row>
    <row r="24" spans="1:6" x14ac:dyDescent="0.25">
      <c r="A24" s="2">
        <v>16</v>
      </c>
      <c r="B24" s="116" t="s">
        <v>238</v>
      </c>
      <c r="C24" s="3" t="s">
        <v>140</v>
      </c>
      <c r="D24" s="121">
        <v>303</v>
      </c>
      <c r="E24" s="100">
        <v>14069</v>
      </c>
      <c r="F24" s="100">
        <v>46.432343234323433</v>
      </c>
    </row>
    <row r="25" spans="1:6" x14ac:dyDescent="0.25">
      <c r="A25" s="2">
        <v>17</v>
      </c>
      <c r="B25" s="116" t="s">
        <v>239</v>
      </c>
      <c r="C25" s="3" t="s">
        <v>150</v>
      </c>
      <c r="D25" s="121">
        <v>242</v>
      </c>
      <c r="E25" s="100">
        <v>7113</v>
      </c>
      <c r="F25" s="100">
        <v>29.392561983471076</v>
      </c>
    </row>
    <row r="26" spans="1:6" x14ac:dyDescent="0.25">
      <c r="A26" s="2">
        <v>18</v>
      </c>
      <c r="B26" s="116" t="s">
        <v>240</v>
      </c>
      <c r="C26" s="3" t="s">
        <v>157</v>
      </c>
      <c r="D26" s="121">
        <v>288</v>
      </c>
      <c r="E26" s="100">
        <v>10644</v>
      </c>
      <c r="F26" s="100">
        <v>36.958333333333336</v>
      </c>
    </row>
    <row r="27" spans="1:6" x14ac:dyDescent="0.25">
      <c r="A27" s="2">
        <v>19</v>
      </c>
      <c r="B27" s="116" t="s">
        <v>241</v>
      </c>
      <c r="C27" s="3" t="s">
        <v>170</v>
      </c>
      <c r="D27" s="121">
        <v>124.1</v>
      </c>
      <c r="E27" s="100">
        <v>14838</v>
      </c>
      <c r="F27" s="100">
        <v>119.5648670427075</v>
      </c>
    </row>
    <row r="28" spans="1:6" x14ac:dyDescent="0.25">
      <c r="A28" s="2">
        <v>20</v>
      </c>
      <c r="B28" s="116" t="s">
        <v>242</v>
      </c>
      <c r="C28" s="3" t="s">
        <v>175</v>
      </c>
      <c r="D28" s="121">
        <v>288</v>
      </c>
      <c r="E28" s="100">
        <v>11109</v>
      </c>
      <c r="F28" s="100">
        <v>38.572916666666664</v>
      </c>
    </row>
    <row r="29" spans="1:6" x14ac:dyDescent="0.25">
      <c r="A29" s="2">
        <v>21</v>
      </c>
      <c r="B29" s="116" t="s">
        <v>243</v>
      </c>
      <c r="C29" s="3" t="s">
        <v>179</v>
      </c>
      <c r="D29" s="121">
        <v>53.7</v>
      </c>
      <c r="E29" s="100">
        <v>14326</v>
      </c>
      <c r="F29" s="100">
        <v>266.77839851024208</v>
      </c>
    </row>
    <row r="30" spans="1:6" x14ac:dyDescent="0.25">
      <c r="A30" s="2">
        <v>22</v>
      </c>
      <c r="B30" s="116" t="s">
        <v>244</v>
      </c>
      <c r="C30" s="3" t="s">
        <v>186</v>
      </c>
      <c r="D30" s="121">
        <v>125.1</v>
      </c>
      <c r="E30" s="100">
        <v>8625</v>
      </c>
      <c r="F30" s="100">
        <v>68.944844124700239</v>
      </c>
    </row>
    <row r="31" spans="1:6" x14ac:dyDescent="0.25">
      <c r="A31" s="2">
        <v>23</v>
      </c>
      <c r="B31" s="116" t="s">
        <v>245</v>
      </c>
      <c r="C31" s="3" t="s">
        <v>191</v>
      </c>
      <c r="D31" s="121">
        <v>155.6</v>
      </c>
      <c r="E31" s="100">
        <v>9974</v>
      </c>
      <c r="F31" s="100">
        <v>64.100257069408741</v>
      </c>
    </row>
    <row r="32" spans="1:6" x14ac:dyDescent="0.25">
      <c r="A32" s="2">
        <v>24</v>
      </c>
      <c r="B32" s="116" t="s">
        <v>246</v>
      </c>
      <c r="C32" s="3" t="s">
        <v>206</v>
      </c>
      <c r="D32" s="121">
        <v>503.9</v>
      </c>
      <c r="E32" s="100">
        <v>4984</v>
      </c>
      <c r="F32" s="100">
        <v>9.8908513593967058</v>
      </c>
    </row>
    <row r="33" spans="1:6" x14ac:dyDescent="0.25">
      <c r="A33" s="119" t="s">
        <v>308</v>
      </c>
      <c r="B33" s="118"/>
      <c r="C33" s="118"/>
      <c r="F33" s="122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33"/>
  <sheetViews>
    <sheetView workbookViewId="0">
      <selection sqref="A1:E33"/>
    </sheetView>
  </sheetViews>
  <sheetFormatPr defaultRowHeight="15" x14ac:dyDescent="0.25"/>
  <cols>
    <col min="2" max="2" width="18" bestFit="1" customWidth="1"/>
    <col min="3" max="3" width="26.5703125" customWidth="1"/>
    <col min="4" max="4" width="23.42578125" customWidth="1"/>
    <col min="5" max="5" width="27.5703125" bestFit="1" customWidth="1"/>
  </cols>
  <sheetData>
    <row r="1" spans="1:5" ht="18" x14ac:dyDescent="0.25">
      <c r="A1" s="124" t="s">
        <v>378</v>
      </c>
      <c r="B1" s="124"/>
      <c r="C1" s="124"/>
      <c r="D1" s="124"/>
      <c r="E1" s="124"/>
    </row>
    <row r="2" spans="1:5" ht="18" x14ac:dyDescent="0.25">
      <c r="A2" s="124" t="s">
        <v>307</v>
      </c>
      <c r="B2" s="124"/>
      <c r="C2" s="124"/>
      <c r="D2" s="124"/>
      <c r="E2" s="124"/>
    </row>
    <row r="3" spans="1:5" ht="15.75" x14ac:dyDescent="0.25">
      <c r="A3" s="125" t="s">
        <v>338</v>
      </c>
      <c r="B3" s="125"/>
      <c r="C3" s="125"/>
      <c r="D3" s="125"/>
      <c r="E3" s="125"/>
    </row>
    <row r="4" spans="1:5" x14ac:dyDescent="0.25">
      <c r="A4" s="1"/>
      <c r="B4" s="1"/>
    </row>
    <row r="5" spans="1:5" x14ac:dyDescent="0.25">
      <c r="A5" s="127" t="s">
        <v>213</v>
      </c>
      <c r="B5" s="127" t="s">
        <v>215</v>
      </c>
      <c r="C5" s="127" t="s">
        <v>216</v>
      </c>
      <c r="D5" s="161" t="s">
        <v>217</v>
      </c>
      <c r="E5" s="161" t="s">
        <v>379</v>
      </c>
    </row>
    <row r="6" spans="1:5" x14ac:dyDescent="0.25">
      <c r="A6" s="128"/>
      <c r="B6" s="128"/>
      <c r="C6" s="128"/>
      <c r="D6" s="162"/>
      <c r="E6" s="162"/>
    </row>
    <row r="7" spans="1:5" x14ac:dyDescent="0.25">
      <c r="A7" s="7">
        <v>1</v>
      </c>
      <c r="B7" s="7">
        <v>2</v>
      </c>
      <c r="C7" s="7">
        <v>3</v>
      </c>
      <c r="D7" s="7">
        <v>5</v>
      </c>
      <c r="E7" s="7">
        <v>6</v>
      </c>
    </row>
    <row r="8" spans="1:5" ht="18.75" x14ac:dyDescent="0.3">
      <c r="A8" s="77"/>
      <c r="B8" s="78" t="s">
        <v>306</v>
      </c>
      <c r="C8" s="79" t="s">
        <v>222</v>
      </c>
      <c r="D8" s="80">
        <f>SUM(D9:D32)</f>
        <v>383676</v>
      </c>
      <c r="E8" s="80">
        <v>100</v>
      </c>
    </row>
    <row r="9" spans="1:5" x14ac:dyDescent="0.25">
      <c r="A9" s="2">
        <v>1</v>
      </c>
      <c r="B9" s="116" t="s">
        <v>223</v>
      </c>
      <c r="C9" s="3" t="s">
        <v>0</v>
      </c>
      <c r="D9" s="100">
        <v>10852</v>
      </c>
      <c r="E9" s="117">
        <f>(D9/$D$8)*100</f>
        <v>2.8284281529206936</v>
      </c>
    </row>
    <row r="10" spans="1:5" x14ac:dyDescent="0.25">
      <c r="A10" s="2">
        <v>2</v>
      </c>
      <c r="B10" s="116" t="s">
        <v>224</v>
      </c>
      <c r="C10" s="3" t="s">
        <v>12</v>
      </c>
      <c r="D10" s="100">
        <v>50448</v>
      </c>
      <c r="E10" s="117">
        <f t="shared" ref="E10:E31" si="0">(D10/$D$8)*100</f>
        <v>13.148594126294061</v>
      </c>
    </row>
    <row r="11" spans="1:5" x14ac:dyDescent="0.25">
      <c r="A11" s="2">
        <v>3</v>
      </c>
      <c r="B11" s="116" t="s">
        <v>225</v>
      </c>
      <c r="C11" s="3" t="s">
        <v>20</v>
      </c>
      <c r="D11" s="100">
        <v>10921</v>
      </c>
      <c r="E11" s="117">
        <f t="shared" si="0"/>
        <v>2.8464120768565144</v>
      </c>
    </row>
    <row r="12" spans="1:5" x14ac:dyDescent="0.25">
      <c r="A12" s="2">
        <v>4</v>
      </c>
      <c r="B12" s="116" t="s">
        <v>226</v>
      </c>
      <c r="C12" s="3" t="s">
        <v>35</v>
      </c>
      <c r="D12" s="100">
        <v>11410</v>
      </c>
      <c r="E12" s="117">
        <f>(D12/$D$8)*100</f>
        <v>2.9738633638799401</v>
      </c>
    </row>
    <row r="13" spans="1:5" x14ac:dyDescent="0.25">
      <c r="A13" s="2">
        <v>5</v>
      </c>
      <c r="B13" s="116" t="s">
        <v>227</v>
      </c>
      <c r="C13" s="3" t="s">
        <v>44</v>
      </c>
      <c r="D13" s="100">
        <v>31817</v>
      </c>
      <c r="E13" s="117">
        <f>(D13/$D$8)*100</f>
        <v>8.2926740270436525</v>
      </c>
    </row>
    <row r="14" spans="1:5" x14ac:dyDescent="0.25">
      <c r="A14" s="2">
        <v>6</v>
      </c>
      <c r="B14" s="116" t="s">
        <v>228</v>
      </c>
      <c r="C14" s="3" t="s">
        <v>54</v>
      </c>
      <c r="D14" s="100">
        <v>36008</v>
      </c>
      <c r="E14" s="117">
        <f t="shared" si="0"/>
        <v>9.3850019287106825</v>
      </c>
    </row>
    <row r="15" spans="1:5" x14ac:dyDescent="0.25">
      <c r="A15" s="2">
        <v>7</v>
      </c>
      <c r="B15" s="116" t="s">
        <v>229</v>
      </c>
      <c r="C15" s="3" t="s">
        <v>68</v>
      </c>
      <c r="D15" s="100">
        <v>8837</v>
      </c>
      <c r="E15" s="117">
        <f t="shared" si="0"/>
        <v>2.3032454466789689</v>
      </c>
    </row>
    <row r="16" spans="1:5" x14ac:dyDescent="0.25">
      <c r="A16" s="2">
        <v>8</v>
      </c>
      <c r="B16" s="116" t="s">
        <v>230</v>
      </c>
      <c r="C16" s="3" t="s">
        <v>75</v>
      </c>
      <c r="D16" s="100">
        <v>30611</v>
      </c>
      <c r="E16" s="117">
        <f t="shared" si="0"/>
        <v>7.9783463130349563</v>
      </c>
    </row>
    <row r="17" spans="1:5" x14ac:dyDescent="0.25">
      <c r="A17" s="2">
        <v>9</v>
      </c>
      <c r="B17" s="116" t="s">
        <v>231</v>
      </c>
      <c r="C17" s="3" t="s">
        <v>84</v>
      </c>
      <c r="D17" s="100">
        <v>16783</v>
      </c>
      <c r="E17" s="117">
        <f t="shared" si="0"/>
        <v>4.3742637016649466</v>
      </c>
    </row>
    <row r="18" spans="1:5" x14ac:dyDescent="0.25">
      <c r="A18" s="2">
        <v>10</v>
      </c>
      <c r="B18" s="116" t="s">
        <v>232</v>
      </c>
      <c r="C18" s="3" t="s">
        <v>98</v>
      </c>
      <c r="D18" s="100">
        <v>11518</v>
      </c>
      <c r="E18" s="117">
        <f t="shared" si="0"/>
        <v>3.0020121143881817</v>
      </c>
    </row>
    <row r="19" spans="1:5" x14ac:dyDescent="0.25">
      <c r="A19" s="2">
        <v>11</v>
      </c>
      <c r="B19" s="116" t="s">
        <v>233</v>
      </c>
      <c r="C19" s="3" t="s">
        <v>105</v>
      </c>
      <c r="D19" s="100">
        <v>19980</v>
      </c>
      <c r="E19" s="117">
        <f t="shared" si="0"/>
        <v>5.207518844024646</v>
      </c>
    </row>
    <row r="20" spans="1:5" x14ac:dyDescent="0.25">
      <c r="A20" s="2">
        <v>12</v>
      </c>
      <c r="B20" s="116" t="s">
        <v>234</v>
      </c>
      <c r="C20" s="3" t="s">
        <v>113</v>
      </c>
      <c r="D20" s="100">
        <v>12264</v>
      </c>
      <c r="E20" s="117">
        <f t="shared" si="0"/>
        <v>3.1964470021580711</v>
      </c>
    </row>
    <row r="21" spans="1:5" x14ac:dyDescent="0.25">
      <c r="A21" s="2">
        <v>13</v>
      </c>
      <c r="B21" s="116" t="s">
        <v>235</v>
      </c>
      <c r="C21" s="3" t="s">
        <v>123</v>
      </c>
      <c r="D21" s="100">
        <v>18370</v>
      </c>
      <c r="E21" s="117">
        <f t="shared" si="0"/>
        <v>4.787893952188826</v>
      </c>
    </row>
    <row r="22" spans="1:5" x14ac:dyDescent="0.25">
      <c r="A22" s="2">
        <v>14</v>
      </c>
      <c r="B22" s="116" t="s">
        <v>236</v>
      </c>
      <c r="C22" s="3" t="s">
        <v>130</v>
      </c>
      <c r="D22" s="100">
        <v>9928</v>
      </c>
      <c r="E22" s="117">
        <f t="shared" si="0"/>
        <v>2.5875999541279624</v>
      </c>
    </row>
    <row r="23" spans="1:5" x14ac:dyDescent="0.25">
      <c r="A23" s="2">
        <v>15</v>
      </c>
      <c r="B23" s="116" t="s">
        <v>237</v>
      </c>
      <c r="C23" s="3" t="s">
        <v>136</v>
      </c>
      <c r="D23" s="100">
        <v>8247</v>
      </c>
      <c r="E23" s="117">
        <f t="shared" si="0"/>
        <v>2.1494698651987618</v>
      </c>
    </row>
    <row r="24" spans="1:5" x14ac:dyDescent="0.25">
      <c r="A24" s="2">
        <v>16</v>
      </c>
      <c r="B24" s="116" t="s">
        <v>238</v>
      </c>
      <c r="C24" s="3" t="s">
        <v>140</v>
      </c>
      <c r="D24" s="100">
        <v>14069</v>
      </c>
      <c r="E24" s="117">
        <f t="shared" si="0"/>
        <v>3.6668960268559934</v>
      </c>
    </row>
    <row r="25" spans="1:5" x14ac:dyDescent="0.25">
      <c r="A25" s="2">
        <v>17</v>
      </c>
      <c r="B25" s="116" t="s">
        <v>239</v>
      </c>
      <c r="C25" s="3" t="s">
        <v>150</v>
      </c>
      <c r="D25" s="100">
        <v>7113</v>
      </c>
      <c r="E25" s="117">
        <f t="shared" si="0"/>
        <v>1.8539079848622277</v>
      </c>
    </row>
    <row r="26" spans="1:5" x14ac:dyDescent="0.25">
      <c r="A26" s="2">
        <v>18</v>
      </c>
      <c r="B26" s="116" t="s">
        <v>240</v>
      </c>
      <c r="C26" s="3" t="s">
        <v>157</v>
      </c>
      <c r="D26" s="100">
        <v>10644</v>
      </c>
      <c r="E26" s="117">
        <f t="shared" si="0"/>
        <v>2.7742157445344509</v>
      </c>
    </row>
    <row r="27" spans="1:5" x14ac:dyDescent="0.25">
      <c r="A27" s="2">
        <v>19</v>
      </c>
      <c r="B27" s="116" t="s">
        <v>241</v>
      </c>
      <c r="C27" s="3" t="s">
        <v>170</v>
      </c>
      <c r="D27" s="100">
        <v>14838</v>
      </c>
      <c r="E27" s="117">
        <f t="shared" si="0"/>
        <v>3.867325555937823</v>
      </c>
    </row>
    <row r="28" spans="1:5" x14ac:dyDescent="0.25">
      <c r="A28" s="2">
        <v>20</v>
      </c>
      <c r="B28" s="116" t="s">
        <v>242</v>
      </c>
      <c r="C28" s="3" t="s">
        <v>175</v>
      </c>
      <c r="D28" s="100">
        <v>11109</v>
      </c>
      <c r="E28" s="117">
        <f t="shared" si="0"/>
        <v>2.8954117536671564</v>
      </c>
    </row>
    <row r="29" spans="1:5" x14ac:dyDescent="0.25">
      <c r="A29" s="2">
        <v>21</v>
      </c>
      <c r="B29" s="116" t="s">
        <v>243</v>
      </c>
      <c r="C29" s="3" t="s">
        <v>179</v>
      </c>
      <c r="D29" s="100">
        <v>14326</v>
      </c>
      <c r="E29" s="117">
        <f t="shared" si="0"/>
        <v>3.7338796276024566</v>
      </c>
    </row>
    <row r="30" spans="1:5" x14ac:dyDescent="0.25">
      <c r="A30" s="2">
        <v>22</v>
      </c>
      <c r="B30" s="116" t="s">
        <v>244</v>
      </c>
      <c r="C30" s="3" t="s">
        <v>186</v>
      </c>
      <c r="D30" s="100">
        <v>8625</v>
      </c>
      <c r="E30" s="117">
        <f t="shared" si="0"/>
        <v>2.2479904919776059</v>
      </c>
    </row>
    <row r="31" spans="1:5" x14ac:dyDescent="0.25">
      <c r="A31" s="2">
        <v>23</v>
      </c>
      <c r="B31" s="116" t="s">
        <v>245</v>
      </c>
      <c r="C31" s="3" t="s">
        <v>191</v>
      </c>
      <c r="D31" s="100">
        <v>9974</v>
      </c>
      <c r="E31" s="117">
        <f t="shared" si="0"/>
        <v>2.5995892367518429</v>
      </c>
    </row>
    <row r="32" spans="1:5" x14ac:dyDescent="0.25">
      <c r="A32" s="2">
        <v>24</v>
      </c>
      <c r="B32" s="116" t="s">
        <v>246</v>
      </c>
      <c r="C32" s="3" t="s">
        <v>206</v>
      </c>
      <c r="D32" s="100">
        <v>4984</v>
      </c>
      <c r="E32" s="117">
        <v>1.3004735448552942</v>
      </c>
    </row>
    <row r="33" spans="1:5" x14ac:dyDescent="0.25">
      <c r="A33" s="119" t="s">
        <v>308</v>
      </c>
      <c r="B33" s="119"/>
      <c r="C33" s="119"/>
      <c r="D33" s="119"/>
      <c r="E33" s="119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0.51181102362204722" right="0.31496062992125984" top="0.55118110236220474" bottom="0.35433070866141736" header="0.31496062992125984" footer="0.31496062992125984"/>
  <pageSetup paperSize="9" scale="95" orientation="landscape" horizontalDpi="4294967293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32"/>
  <sheetViews>
    <sheetView tabSelected="1" workbookViewId="0">
      <selection activeCell="L7" sqref="L7"/>
    </sheetView>
  </sheetViews>
  <sheetFormatPr defaultRowHeight="15" x14ac:dyDescent="0.25"/>
  <cols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</cols>
  <sheetData>
    <row r="1" spans="1:13" ht="18.75" x14ac:dyDescent="0.25">
      <c r="A1" s="154" t="s">
        <v>370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3" x14ac:dyDescent="0.25">
      <c r="A2" s="156" t="s">
        <v>338</v>
      </c>
      <c r="B2" s="156"/>
      <c r="C2" s="156"/>
      <c r="D2" s="156"/>
      <c r="E2" s="156"/>
      <c r="F2" s="156"/>
      <c r="G2" s="156"/>
      <c r="H2" s="156"/>
      <c r="I2" s="156"/>
      <c r="J2" s="156"/>
      <c r="K2" s="111"/>
      <c r="L2" s="111"/>
      <c r="M2" s="111"/>
    </row>
    <row r="4" spans="1:13" ht="24" x14ac:dyDescent="0.25">
      <c r="A4" s="104" t="s">
        <v>213</v>
      </c>
      <c r="B4" s="104" t="s">
        <v>216</v>
      </c>
      <c r="C4" s="104" t="s">
        <v>371</v>
      </c>
      <c r="D4" s="104" t="s">
        <v>372</v>
      </c>
      <c r="E4" s="104" t="s">
        <v>373</v>
      </c>
      <c r="F4" s="104" t="s">
        <v>374</v>
      </c>
      <c r="G4" s="104" t="s">
        <v>375</v>
      </c>
      <c r="H4" s="104" t="s">
        <v>376</v>
      </c>
      <c r="I4" s="104" t="s">
        <v>377</v>
      </c>
      <c r="J4" s="104" t="s">
        <v>217</v>
      </c>
    </row>
    <row r="5" spans="1:13" x14ac:dyDescent="0.25">
      <c r="A5" s="97">
        <v>1</v>
      </c>
      <c r="B5" s="97">
        <v>2</v>
      </c>
      <c r="C5" s="97">
        <v>3</v>
      </c>
      <c r="D5" s="97">
        <v>4</v>
      </c>
      <c r="E5" s="97">
        <v>5</v>
      </c>
      <c r="F5" s="97">
        <v>6</v>
      </c>
      <c r="G5" s="97">
        <v>7</v>
      </c>
      <c r="H5" s="97">
        <v>8</v>
      </c>
      <c r="I5" s="97">
        <v>9</v>
      </c>
      <c r="J5" s="97">
        <v>10</v>
      </c>
    </row>
    <row r="6" spans="1:13" x14ac:dyDescent="0.25">
      <c r="A6" s="112">
        <v>1</v>
      </c>
      <c r="B6" s="113" t="s">
        <v>0</v>
      </c>
      <c r="C6" s="114">
        <v>10852</v>
      </c>
      <c r="D6" s="114">
        <v>0</v>
      </c>
      <c r="E6" s="114">
        <v>0</v>
      </c>
      <c r="F6" s="114">
        <v>0</v>
      </c>
      <c r="G6" s="114">
        <v>0</v>
      </c>
      <c r="H6" s="114">
        <v>0</v>
      </c>
      <c r="I6" s="114">
        <v>0</v>
      </c>
      <c r="J6" s="114">
        <v>10852</v>
      </c>
    </row>
    <row r="7" spans="1:13" x14ac:dyDescent="0.25">
      <c r="A7" s="112">
        <v>2</v>
      </c>
      <c r="B7" s="113" t="s">
        <v>12</v>
      </c>
      <c r="C7" s="114">
        <v>48541</v>
      </c>
      <c r="D7" s="114">
        <v>1542</v>
      </c>
      <c r="E7" s="114">
        <v>275</v>
      </c>
      <c r="F7" s="114">
        <v>1</v>
      </c>
      <c r="G7" s="114">
        <v>85</v>
      </c>
      <c r="H7" s="114">
        <v>4</v>
      </c>
      <c r="I7" s="114">
        <v>0</v>
      </c>
      <c r="J7" s="114">
        <v>50448</v>
      </c>
    </row>
    <row r="8" spans="1:13" x14ac:dyDescent="0.25">
      <c r="A8" s="112">
        <v>3</v>
      </c>
      <c r="B8" s="113" t="s">
        <v>20</v>
      </c>
      <c r="C8" s="114">
        <v>10914</v>
      </c>
      <c r="D8" s="114">
        <v>2</v>
      </c>
      <c r="E8" s="114">
        <v>5</v>
      </c>
      <c r="F8" s="114">
        <v>0</v>
      </c>
      <c r="G8" s="114">
        <v>0</v>
      </c>
      <c r="H8" s="114">
        <v>0</v>
      </c>
      <c r="I8" s="114">
        <v>0</v>
      </c>
      <c r="J8" s="114">
        <v>10921</v>
      </c>
    </row>
    <row r="9" spans="1:13" x14ac:dyDescent="0.25">
      <c r="A9" s="112">
        <v>4</v>
      </c>
      <c r="B9" s="113" t="s">
        <v>35</v>
      </c>
      <c r="C9" s="114">
        <v>11405</v>
      </c>
      <c r="D9" s="114">
        <v>5</v>
      </c>
      <c r="E9" s="114">
        <v>0</v>
      </c>
      <c r="F9" s="114">
        <v>0</v>
      </c>
      <c r="G9" s="114">
        <v>0</v>
      </c>
      <c r="H9" s="114">
        <v>0</v>
      </c>
      <c r="I9" s="114">
        <v>0</v>
      </c>
      <c r="J9" s="114">
        <v>11410</v>
      </c>
    </row>
    <row r="10" spans="1:13" x14ac:dyDescent="0.25">
      <c r="A10" s="112">
        <v>5</v>
      </c>
      <c r="B10" s="113" t="s">
        <v>44</v>
      </c>
      <c r="C10" s="114">
        <v>31650</v>
      </c>
      <c r="D10" s="114">
        <v>131</v>
      </c>
      <c r="E10" s="114">
        <v>14</v>
      </c>
      <c r="F10" s="114">
        <v>0</v>
      </c>
      <c r="G10" s="114">
        <v>22</v>
      </c>
      <c r="H10" s="114">
        <v>0</v>
      </c>
      <c r="I10" s="114">
        <v>0</v>
      </c>
      <c r="J10" s="114">
        <v>31817</v>
      </c>
    </row>
    <row r="11" spans="1:13" x14ac:dyDescent="0.25">
      <c r="A11" s="112">
        <v>6</v>
      </c>
      <c r="B11" s="113" t="s">
        <v>54</v>
      </c>
      <c r="C11" s="114">
        <v>34717</v>
      </c>
      <c r="D11" s="114">
        <v>1189</v>
      </c>
      <c r="E11" s="114">
        <v>74</v>
      </c>
      <c r="F11" s="114">
        <v>12</v>
      </c>
      <c r="G11" s="114">
        <v>12</v>
      </c>
      <c r="H11" s="114">
        <v>0</v>
      </c>
      <c r="I11" s="114">
        <v>4</v>
      </c>
      <c r="J11" s="114">
        <v>36008</v>
      </c>
    </row>
    <row r="12" spans="1:13" x14ac:dyDescent="0.25">
      <c r="A12" s="112">
        <v>7</v>
      </c>
      <c r="B12" s="113" t="s">
        <v>68</v>
      </c>
      <c r="C12" s="114">
        <v>8829</v>
      </c>
      <c r="D12" s="114">
        <v>8</v>
      </c>
      <c r="E12" s="114">
        <v>0</v>
      </c>
      <c r="F12" s="114">
        <v>0</v>
      </c>
      <c r="G12" s="114">
        <v>0</v>
      </c>
      <c r="H12" s="114">
        <v>0</v>
      </c>
      <c r="I12" s="114">
        <v>0</v>
      </c>
      <c r="J12" s="114">
        <v>8837</v>
      </c>
    </row>
    <row r="13" spans="1:13" x14ac:dyDescent="0.25">
      <c r="A13" s="112">
        <v>8</v>
      </c>
      <c r="B13" s="113" t="s">
        <v>75</v>
      </c>
      <c r="C13" s="114">
        <v>29397</v>
      </c>
      <c r="D13" s="114">
        <v>860</v>
      </c>
      <c r="E13" s="114">
        <v>188</v>
      </c>
      <c r="F13" s="114">
        <v>0</v>
      </c>
      <c r="G13" s="114">
        <v>2</v>
      </c>
      <c r="H13" s="114">
        <v>0</v>
      </c>
      <c r="I13" s="114">
        <v>164</v>
      </c>
      <c r="J13" s="114">
        <v>30611</v>
      </c>
    </row>
    <row r="14" spans="1:13" x14ac:dyDescent="0.25">
      <c r="A14" s="112">
        <v>9</v>
      </c>
      <c r="B14" s="113" t="s">
        <v>84</v>
      </c>
      <c r="C14" s="114">
        <v>16756</v>
      </c>
      <c r="D14" s="114">
        <v>24</v>
      </c>
      <c r="E14" s="114">
        <v>3</v>
      </c>
      <c r="F14" s="114">
        <v>0</v>
      </c>
      <c r="G14" s="114">
        <v>0</v>
      </c>
      <c r="H14" s="114">
        <v>0</v>
      </c>
      <c r="I14" s="114">
        <v>0</v>
      </c>
      <c r="J14" s="114">
        <v>16783</v>
      </c>
    </row>
    <row r="15" spans="1:13" x14ac:dyDescent="0.25">
      <c r="A15" s="112">
        <v>10</v>
      </c>
      <c r="B15" s="113" t="s">
        <v>297</v>
      </c>
      <c r="C15" s="114">
        <v>11433</v>
      </c>
      <c r="D15" s="114">
        <v>55</v>
      </c>
      <c r="E15" s="114">
        <v>29</v>
      </c>
      <c r="F15" s="114">
        <v>0</v>
      </c>
      <c r="G15" s="114">
        <v>0</v>
      </c>
      <c r="H15" s="114">
        <v>0</v>
      </c>
      <c r="I15" s="114">
        <v>1</v>
      </c>
      <c r="J15" s="114">
        <v>11518</v>
      </c>
    </row>
    <row r="16" spans="1:13" x14ac:dyDescent="0.25">
      <c r="A16" s="112">
        <v>11</v>
      </c>
      <c r="B16" s="113" t="s">
        <v>105</v>
      </c>
      <c r="C16" s="114">
        <v>19193</v>
      </c>
      <c r="D16" s="114">
        <v>537</v>
      </c>
      <c r="E16" s="114">
        <v>89</v>
      </c>
      <c r="F16" s="114">
        <v>12</v>
      </c>
      <c r="G16" s="114">
        <v>23</v>
      </c>
      <c r="H16" s="114">
        <v>0</v>
      </c>
      <c r="I16" s="114">
        <v>126</v>
      </c>
      <c r="J16" s="114">
        <v>19980</v>
      </c>
    </row>
    <row r="17" spans="1:10" x14ac:dyDescent="0.25">
      <c r="A17" s="112">
        <v>12</v>
      </c>
      <c r="B17" s="113" t="s">
        <v>113</v>
      </c>
      <c r="C17" s="114">
        <v>12091</v>
      </c>
      <c r="D17" s="114">
        <v>114</v>
      </c>
      <c r="E17" s="114">
        <v>54</v>
      </c>
      <c r="F17" s="114">
        <v>0</v>
      </c>
      <c r="G17" s="114">
        <v>5</v>
      </c>
      <c r="H17" s="114">
        <v>0</v>
      </c>
      <c r="I17" s="114">
        <v>0</v>
      </c>
      <c r="J17" s="114">
        <v>12264</v>
      </c>
    </row>
    <row r="18" spans="1:10" x14ac:dyDescent="0.25">
      <c r="A18" s="112">
        <v>13</v>
      </c>
      <c r="B18" s="113" t="s">
        <v>123</v>
      </c>
      <c r="C18" s="114">
        <v>17867</v>
      </c>
      <c r="D18" s="114">
        <v>462</v>
      </c>
      <c r="E18" s="114">
        <v>37</v>
      </c>
      <c r="F18" s="114">
        <v>3</v>
      </c>
      <c r="G18" s="114">
        <v>1</v>
      </c>
      <c r="H18" s="114">
        <v>0</v>
      </c>
      <c r="I18" s="114">
        <v>0</v>
      </c>
      <c r="J18" s="114">
        <v>18370</v>
      </c>
    </row>
    <row r="19" spans="1:10" x14ac:dyDescent="0.25">
      <c r="A19" s="112">
        <v>14</v>
      </c>
      <c r="B19" s="113" t="s">
        <v>130</v>
      </c>
      <c r="C19" s="114">
        <v>9898</v>
      </c>
      <c r="D19" s="114">
        <v>27</v>
      </c>
      <c r="E19" s="114">
        <v>3</v>
      </c>
      <c r="F19" s="114">
        <v>0</v>
      </c>
      <c r="G19" s="114">
        <v>0</v>
      </c>
      <c r="H19" s="114">
        <v>0</v>
      </c>
      <c r="I19" s="114">
        <v>0</v>
      </c>
      <c r="J19" s="114">
        <v>9928</v>
      </c>
    </row>
    <row r="20" spans="1:10" x14ac:dyDescent="0.25">
      <c r="A20" s="112">
        <v>15</v>
      </c>
      <c r="B20" s="113" t="s">
        <v>136</v>
      </c>
      <c r="C20" s="114">
        <v>8189</v>
      </c>
      <c r="D20" s="114">
        <v>36</v>
      </c>
      <c r="E20" s="114">
        <v>14</v>
      </c>
      <c r="F20" s="114">
        <v>0</v>
      </c>
      <c r="G20" s="114">
        <v>8</v>
      </c>
      <c r="H20" s="114">
        <v>0</v>
      </c>
      <c r="I20" s="114">
        <v>0</v>
      </c>
      <c r="J20" s="114">
        <v>8247</v>
      </c>
    </row>
    <row r="21" spans="1:10" x14ac:dyDescent="0.25">
      <c r="A21" s="112">
        <v>16</v>
      </c>
      <c r="B21" s="113" t="s">
        <v>140</v>
      </c>
      <c r="C21" s="114">
        <v>14055</v>
      </c>
      <c r="D21" s="114">
        <v>14</v>
      </c>
      <c r="E21" s="114">
        <v>0</v>
      </c>
      <c r="F21" s="114">
        <v>0</v>
      </c>
      <c r="G21" s="114">
        <v>0</v>
      </c>
      <c r="H21" s="114">
        <v>0</v>
      </c>
      <c r="I21" s="114">
        <v>0</v>
      </c>
      <c r="J21" s="114">
        <v>14069</v>
      </c>
    </row>
    <row r="22" spans="1:10" x14ac:dyDescent="0.25">
      <c r="A22" s="112">
        <v>17</v>
      </c>
      <c r="B22" s="113" t="s">
        <v>150</v>
      </c>
      <c r="C22" s="114">
        <v>7111</v>
      </c>
      <c r="D22" s="114">
        <v>2</v>
      </c>
      <c r="E22" s="114">
        <v>0</v>
      </c>
      <c r="F22" s="114">
        <v>0</v>
      </c>
      <c r="G22" s="114">
        <v>0</v>
      </c>
      <c r="H22" s="114">
        <v>0</v>
      </c>
      <c r="I22" s="114">
        <v>0</v>
      </c>
      <c r="J22" s="114">
        <v>7113</v>
      </c>
    </row>
    <row r="23" spans="1:10" x14ac:dyDescent="0.25">
      <c r="A23" s="112">
        <v>18</v>
      </c>
      <c r="B23" s="113" t="s">
        <v>157</v>
      </c>
      <c r="C23" s="114">
        <v>10644</v>
      </c>
      <c r="D23" s="114">
        <v>0</v>
      </c>
      <c r="E23" s="114">
        <v>0</v>
      </c>
      <c r="F23" s="114">
        <v>0</v>
      </c>
      <c r="G23" s="114">
        <v>0</v>
      </c>
      <c r="H23" s="114">
        <v>0</v>
      </c>
      <c r="I23" s="114">
        <v>0</v>
      </c>
      <c r="J23" s="114">
        <v>10644</v>
      </c>
    </row>
    <row r="24" spans="1:10" x14ac:dyDescent="0.25">
      <c r="A24" s="112">
        <v>19</v>
      </c>
      <c r="B24" s="113" t="s">
        <v>170</v>
      </c>
      <c r="C24" s="114">
        <v>14197</v>
      </c>
      <c r="D24" s="114">
        <v>524</v>
      </c>
      <c r="E24" s="114">
        <v>117</v>
      </c>
      <c r="F24" s="114">
        <v>0</v>
      </c>
      <c r="G24" s="114">
        <v>0</v>
      </c>
      <c r="H24" s="114">
        <v>0</v>
      </c>
      <c r="I24" s="114">
        <v>0</v>
      </c>
      <c r="J24" s="114">
        <v>14838</v>
      </c>
    </row>
    <row r="25" spans="1:10" x14ac:dyDescent="0.25">
      <c r="A25" s="112">
        <v>20</v>
      </c>
      <c r="B25" s="113" t="s">
        <v>175</v>
      </c>
      <c r="C25" s="114">
        <v>10902</v>
      </c>
      <c r="D25" s="114">
        <v>189</v>
      </c>
      <c r="E25" s="114">
        <v>18</v>
      </c>
      <c r="F25" s="114">
        <v>0</v>
      </c>
      <c r="G25" s="114">
        <v>0</v>
      </c>
      <c r="H25" s="114">
        <v>0</v>
      </c>
      <c r="I25" s="114">
        <v>0</v>
      </c>
      <c r="J25" s="114">
        <v>11109</v>
      </c>
    </row>
    <row r="26" spans="1:10" x14ac:dyDescent="0.25">
      <c r="A26" s="112">
        <v>21</v>
      </c>
      <c r="B26" s="113" t="s">
        <v>179</v>
      </c>
      <c r="C26" s="114">
        <v>14086</v>
      </c>
      <c r="D26" s="114">
        <v>231</v>
      </c>
      <c r="E26" s="114">
        <v>9</v>
      </c>
      <c r="F26" s="114">
        <v>0</v>
      </c>
      <c r="G26" s="114">
        <v>0</v>
      </c>
      <c r="H26" s="114">
        <v>0</v>
      </c>
      <c r="I26" s="114">
        <v>0</v>
      </c>
      <c r="J26" s="114">
        <v>14326</v>
      </c>
    </row>
    <row r="27" spans="1:10" x14ac:dyDescent="0.25">
      <c r="A27" s="112">
        <v>22</v>
      </c>
      <c r="B27" s="113" t="s">
        <v>186</v>
      </c>
      <c r="C27" s="114">
        <v>8402</v>
      </c>
      <c r="D27" s="114">
        <v>200</v>
      </c>
      <c r="E27" s="114">
        <v>20</v>
      </c>
      <c r="F27" s="114">
        <v>3</v>
      </c>
      <c r="G27" s="114">
        <v>0</v>
      </c>
      <c r="H27" s="114">
        <v>0</v>
      </c>
      <c r="I27" s="114">
        <v>0</v>
      </c>
      <c r="J27" s="114">
        <v>8625</v>
      </c>
    </row>
    <row r="28" spans="1:10" x14ac:dyDescent="0.25">
      <c r="A28" s="112">
        <v>23</v>
      </c>
      <c r="B28" s="113" t="s">
        <v>191</v>
      </c>
      <c r="C28" s="114">
        <v>9973</v>
      </c>
      <c r="D28" s="114">
        <v>1</v>
      </c>
      <c r="E28" s="114">
        <v>0</v>
      </c>
      <c r="F28" s="114">
        <v>0</v>
      </c>
      <c r="G28" s="114">
        <v>0</v>
      </c>
      <c r="H28" s="114">
        <v>0</v>
      </c>
      <c r="I28" s="114">
        <v>0</v>
      </c>
      <c r="J28" s="114">
        <v>9974</v>
      </c>
    </row>
    <row r="29" spans="1:10" x14ac:dyDescent="0.25">
      <c r="A29" s="112">
        <v>24</v>
      </c>
      <c r="B29" s="113" t="s">
        <v>206</v>
      </c>
      <c r="C29" s="114">
        <v>4971</v>
      </c>
      <c r="D29" s="114">
        <v>13</v>
      </c>
      <c r="E29" s="114">
        <v>0</v>
      </c>
      <c r="F29" s="114">
        <v>0</v>
      </c>
      <c r="G29" s="114">
        <v>0</v>
      </c>
      <c r="H29" s="114">
        <v>0</v>
      </c>
      <c r="I29" s="114">
        <v>0</v>
      </c>
      <c r="J29" s="114">
        <v>4984</v>
      </c>
    </row>
    <row r="30" spans="1:10" ht="33.75" customHeight="1" x14ac:dyDescent="0.25">
      <c r="A30" s="155" t="s">
        <v>221</v>
      </c>
      <c r="B30" s="155"/>
      <c r="C30" s="115">
        <f t="shared" ref="C30:J30" si="0">SUM(C6:C29)</f>
        <v>376073</v>
      </c>
      <c r="D30" s="115">
        <f t="shared" si="0"/>
        <v>6166</v>
      </c>
      <c r="E30" s="115">
        <f t="shared" si="0"/>
        <v>949</v>
      </c>
      <c r="F30" s="115">
        <f t="shared" si="0"/>
        <v>31</v>
      </c>
      <c r="G30" s="115">
        <f t="shared" si="0"/>
        <v>158</v>
      </c>
      <c r="H30" s="115">
        <f t="shared" si="0"/>
        <v>4</v>
      </c>
      <c r="I30" s="115">
        <f t="shared" si="0"/>
        <v>295</v>
      </c>
      <c r="J30" s="115">
        <f t="shared" si="0"/>
        <v>383676</v>
      </c>
    </row>
    <row r="31" spans="1:10" x14ac:dyDescent="0.25">
      <c r="A31" s="157" t="s">
        <v>308</v>
      </c>
      <c r="B31" s="157"/>
      <c r="C31" s="157"/>
      <c r="D31" s="157"/>
      <c r="E31" s="157"/>
      <c r="F31" s="157"/>
    </row>
    <row r="32" spans="1:10" x14ac:dyDescent="0.25">
      <c r="A32" s="9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62992125984251968" bottom="0.74803149606299213" header="0.31496062992125984" footer="0.31496062992125984"/>
  <pageSetup paperSize="9" scale="90" orientation="landscape" horizontalDpi="4294967293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33</vt:i4>
      </vt:variant>
      <vt:variant>
        <vt:lpstr>Named Ranges</vt:lpstr>
      </vt:variant>
      <vt:variant>
        <vt:i4>32</vt:i4>
      </vt:variant>
    </vt:vector>
  </HeadingPairs>
  <TitlesOfParts>
    <vt:vector size="65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PEREKAMAN</vt:lpstr>
      <vt:lpstr>KEPADATAN PENDUDUK</vt:lpstr>
      <vt:lpstr>PENYEBARAN PENDUDUK</vt:lpstr>
      <vt:lpstr>AGAMA</vt:lpstr>
      <vt:lpstr>Sheet1</vt:lpstr>
      <vt:lpstr>AGAMA!Print_Area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Lenovo A340-24IWL</cp:lastModifiedBy>
  <cp:lastPrinted>2023-12-20T09:35:46Z</cp:lastPrinted>
  <dcterms:created xsi:type="dcterms:W3CDTF">2022-07-27T08:27:17Z</dcterms:created>
  <dcterms:modified xsi:type="dcterms:W3CDTF">2025-07-25T03:13:52Z</dcterms:modified>
</cp:coreProperties>
</file>